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B6DFF83-4279-4E60-A015-65A4558B0660}" xr6:coauthVersionLast="36" xr6:coauthVersionMax="36" xr10:uidLastSave="{00000000-0000-0000-0000-000000000000}"/>
  <bookViews>
    <workbookView xWindow="45" yWindow="45" windowWidth="9975" windowHeight="3075" xr2:uid="{00000000-000D-0000-FFFF-FFFF00000000}"/>
  </bookViews>
  <sheets>
    <sheet name="AOAM IT" sheetId="3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'AOAM IT'!$A$1:$F$9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39" l="1"/>
  <c r="E9" i="39" s="1"/>
  <c r="C9" i="39"/>
  <c r="B9" i="39"/>
  <c r="E8" i="39"/>
  <c r="F8" i="39" s="1"/>
  <c r="F7" i="39"/>
  <c r="E7" i="39"/>
  <c r="E6" i="39"/>
  <c r="F6" i="39" s="1"/>
  <c r="F5" i="39"/>
  <c r="E5" i="39"/>
  <c r="F9" i="39" l="1"/>
</calcChain>
</file>

<file path=xl/sharedStrings.xml><?xml version="1.0" encoding="utf-8"?>
<sst xmlns="http://schemas.openxmlformats.org/spreadsheetml/2006/main" count="13" uniqueCount="13">
  <si>
    <t>Administrative Applications Services and Support</t>
  </si>
  <si>
    <t>(Dollars in Millions)</t>
  </si>
  <si>
    <t>Amount</t>
  </si>
  <si>
    <t>Percent</t>
  </si>
  <si>
    <t>Administrative IT Operations and Infrastructure</t>
  </si>
  <si>
    <t>Administrative Security and Privacy Services</t>
  </si>
  <si>
    <t>Administrative IT Management</t>
  </si>
  <si>
    <t>Total</t>
  </si>
  <si>
    <t>FY 2018
Actual</t>
  </si>
  <si>
    <t>FY 2020 Request</t>
  </si>
  <si>
    <t>FY 2019
(TBD)</t>
  </si>
  <si>
    <t>Change over 
FY 2018 Actual</t>
  </si>
  <si>
    <t>Agency Operations and Award Management (AOAM)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</si>
</sst>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.00;\-#,##0.00;&quot;-&quot;??"/>
    <numFmt numFmtId="167" formatCode="&quot;$&quot;#,##0.00;\-&quot;$&quot;#,##0.00;&quot;-&quot;??"/>
    <numFmt numFmtId="168" formatCode="0.0%;\-0.0%;&quot;-&quot;??"/>
  </numFmts>
  <fonts count="7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4" fillId="57" borderId="25">
      <alignment horizontal="center" vertical="center"/>
    </xf>
    <xf numFmtId="49" fontId="24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6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8" fillId="0" borderId="16" applyNumberFormat="0" applyFill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19" applyNumberFormat="0" applyAlignment="0" applyProtection="0"/>
    <xf numFmtId="165" fontId="65" fillId="29" borderId="20" applyNumberFormat="0" applyAlignment="0" applyProtection="0"/>
    <xf numFmtId="165" fontId="66" fillId="29" borderId="19" applyNumberFormat="0" applyAlignment="0" applyProtection="0"/>
    <xf numFmtId="165" fontId="67" fillId="0" borderId="21" applyNumberFormat="0" applyFill="0" applyAlignment="0" applyProtection="0"/>
    <xf numFmtId="165" fontId="68" fillId="30" borderId="22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3" applyNumberFormat="0" applyFill="0" applyAlignment="0" applyProtection="0"/>
    <xf numFmtId="165" fontId="71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0" fontId="2" fillId="0" borderId="0"/>
  </cellStyleXfs>
  <cellXfs count="35">
    <xf numFmtId="165" fontId="0" fillId="0" borderId="0" xfId="0"/>
    <xf numFmtId="165" fontId="25" fillId="0" borderId="0" xfId="0" applyFont="1"/>
    <xf numFmtId="49" fontId="24" fillId="0" borderId="1" xfId="0" applyNumberFormat="1" applyFont="1" applyBorder="1" applyAlignment="1">
      <alignment horizontal="left"/>
    </xf>
    <xf numFmtId="167" fontId="4" fillId="0" borderId="32" xfId="154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165" fontId="4" fillId="0" borderId="2" xfId="0" applyFont="1" applyBorder="1" applyAlignment="1">
      <alignment horizontal="right"/>
    </xf>
    <xf numFmtId="165" fontId="1" fillId="0" borderId="0" xfId="0" applyFont="1"/>
    <xf numFmtId="165" fontId="1" fillId="0" borderId="2" xfId="0" applyFont="1" applyBorder="1"/>
    <xf numFmtId="165" fontId="1" fillId="0" borderId="0" xfId="0" applyFont="1" applyBorder="1"/>
    <xf numFmtId="167" fontId="4" fillId="0" borderId="0" xfId="0" applyNumberFormat="1" applyFont="1" applyBorder="1" applyAlignment="1">
      <alignment horizontal="right"/>
    </xf>
    <xf numFmtId="167" fontId="4" fillId="0" borderId="32" xfId="0" applyNumberFormat="1" applyFont="1" applyFill="1" applyBorder="1" applyAlignment="1">
      <alignment horizontal="right"/>
    </xf>
    <xf numFmtId="167" fontId="4" fillId="0" borderId="32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right"/>
    </xf>
    <xf numFmtId="168" fontId="4" fillId="0" borderId="32" xfId="6080" applyNumberFormat="1" applyFont="1" applyBorder="1" applyAlignment="1">
      <alignment horizontal="right"/>
    </xf>
    <xf numFmtId="168" fontId="4" fillId="0" borderId="0" xfId="608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  <xf numFmtId="168" fontId="24" fillId="0" borderId="1" xfId="6080" applyNumberFormat="1" applyFont="1" applyBorder="1" applyAlignment="1">
      <alignment horizontal="right"/>
    </xf>
    <xf numFmtId="165" fontId="24" fillId="0" borderId="0" xfId="154" applyFont="1" applyAlignment="1">
      <alignment horizontal="center" vertical="center"/>
    </xf>
    <xf numFmtId="165" fontId="4" fillId="0" borderId="1" xfId="154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/>
    </xf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center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tabSelected="1" zoomScaleNormal="100" workbookViewId="0">
      <selection activeCell="E18" sqref="E18"/>
    </sheetView>
  </sheetViews>
  <sheetFormatPr defaultColWidth="8.7109375" defaultRowHeight="12.75" x14ac:dyDescent="0.2"/>
  <cols>
    <col min="1" max="1" width="40.28515625" style="12" bestFit="1" customWidth="1"/>
    <col min="2" max="3" width="9.5703125" style="12" customWidth="1"/>
    <col min="4" max="6" width="9.5703125" style="14" customWidth="1"/>
    <col min="7" max="16384" width="8.7109375" style="12"/>
  </cols>
  <sheetData>
    <row r="1" spans="1:6" ht="14.1" customHeight="1" x14ac:dyDescent="0.2">
      <c r="A1" s="24" t="s">
        <v>12</v>
      </c>
      <c r="B1" s="24"/>
      <c r="C1" s="24"/>
      <c r="D1" s="24"/>
      <c r="E1" s="24"/>
      <c r="F1" s="24"/>
    </row>
    <row r="2" spans="1:6" ht="14.1" customHeight="1" thickBot="1" x14ac:dyDescent="0.25">
      <c r="A2" s="25" t="s">
        <v>1</v>
      </c>
      <c r="B2" s="25"/>
      <c r="C2" s="25"/>
      <c r="D2" s="25"/>
      <c r="E2" s="25"/>
      <c r="F2" s="25"/>
    </row>
    <row r="3" spans="1:6" ht="27" customHeight="1" x14ac:dyDescent="0.2">
      <c r="B3" s="29" t="s">
        <v>8</v>
      </c>
      <c r="C3" s="31" t="s">
        <v>10</v>
      </c>
      <c r="D3" s="33" t="s">
        <v>9</v>
      </c>
      <c r="E3" s="27" t="s">
        <v>11</v>
      </c>
      <c r="F3" s="28"/>
    </row>
    <row r="4" spans="1:6" ht="13.5" customHeight="1" x14ac:dyDescent="0.2">
      <c r="A4" s="13"/>
      <c r="B4" s="30"/>
      <c r="C4" s="32"/>
      <c r="D4" s="34"/>
      <c r="E4" s="11" t="s">
        <v>2</v>
      </c>
      <c r="F4" s="11" t="s">
        <v>3</v>
      </c>
    </row>
    <row r="5" spans="1:6" ht="14.1" customHeight="1" x14ac:dyDescent="0.2">
      <c r="A5" s="3" t="s">
        <v>0</v>
      </c>
      <c r="B5" s="15">
        <v>7.5109999999999992</v>
      </c>
      <c r="C5" s="6">
        <v>0</v>
      </c>
      <c r="D5" s="16">
        <v>6.5259999999999998</v>
      </c>
      <c r="E5" s="17">
        <f>D5-B5</f>
        <v>-0.98499999999999943</v>
      </c>
      <c r="F5" s="20">
        <f>IF(B5=0,"N/A",E5/B5)</f>
        <v>-0.13114099320995867</v>
      </c>
    </row>
    <row r="6" spans="1:6" ht="14.1" customHeight="1" x14ac:dyDescent="0.2">
      <c r="A6" s="4" t="s">
        <v>4</v>
      </c>
      <c r="B6" s="18">
        <v>9.8144699999999929</v>
      </c>
      <c r="C6" s="5">
        <v>0</v>
      </c>
      <c r="D6" s="5">
        <v>14.163</v>
      </c>
      <c r="E6" s="18">
        <f t="shared" ref="E6:E9" si="0">D6-B6</f>
        <v>4.3485300000000073</v>
      </c>
      <c r="F6" s="21">
        <f t="shared" ref="F6:F9" si="1">IF(B6=0,"N/A",E6/B6)</f>
        <v>0.44307333967091556</v>
      </c>
    </row>
    <row r="7" spans="1:6" ht="14.1" customHeight="1" x14ac:dyDescent="0.2">
      <c r="A7" s="4" t="s">
        <v>5</v>
      </c>
      <c r="B7" s="18">
        <v>3.0329999999999999</v>
      </c>
      <c r="C7" s="5">
        <v>0</v>
      </c>
      <c r="D7" s="5">
        <v>3.09</v>
      </c>
      <c r="E7" s="18">
        <f t="shared" si="0"/>
        <v>5.699999999999994E-2</v>
      </c>
      <c r="F7" s="21">
        <f t="shared" si="1"/>
        <v>1.8793273986152305E-2</v>
      </c>
    </row>
    <row r="8" spans="1:6" ht="14.1" customHeight="1" x14ac:dyDescent="0.2">
      <c r="A8" s="7" t="s">
        <v>6</v>
      </c>
      <c r="B8" s="9">
        <v>0.51</v>
      </c>
      <c r="C8" s="8">
        <v>0</v>
      </c>
      <c r="D8" s="8">
        <v>0.51</v>
      </c>
      <c r="E8" s="8">
        <f t="shared" si="0"/>
        <v>0</v>
      </c>
      <c r="F8" s="22">
        <f t="shared" si="1"/>
        <v>0</v>
      </c>
    </row>
    <row r="9" spans="1:6" s="1" customFormat="1" ht="14.1" customHeight="1" thickBot="1" x14ac:dyDescent="0.25">
      <c r="A9" s="2" t="s">
        <v>7</v>
      </c>
      <c r="B9" s="19">
        <f>SUM(B5:B8)</f>
        <v>20.868469999999995</v>
      </c>
      <c r="C9" s="10">
        <f>SUM(C5:C8)</f>
        <v>0</v>
      </c>
      <c r="D9" s="10">
        <f>SUM(D5:D8)</f>
        <v>24.289000000000001</v>
      </c>
      <c r="E9" s="19">
        <f t="shared" si="0"/>
        <v>3.4205300000000065</v>
      </c>
      <c r="F9" s="23">
        <f t="shared" si="1"/>
        <v>0.16390899764093905</v>
      </c>
    </row>
    <row r="10" spans="1:6" x14ac:dyDescent="0.2">
      <c r="A10" s="26"/>
      <c r="B10" s="26"/>
      <c r="C10" s="26"/>
      <c r="D10" s="26"/>
      <c r="E10" s="26"/>
      <c r="F10" s="26"/>
    </row>
  </sheetData>
  <mergeCells count="7">
    <mergeCell ref="A1:F1"/>
    <mergeCell ref="A2:F2"/>
    <mergeCell ref="A10:F10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IT</vt:lpstr>
      <vt:lpstr>'AOAM 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