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06B0AF5-934C-4725-B0A9-B46E566F270C}" xr6:coauthVersionLast="36" xr6:coauthVersionMax="36" xr10:uidLastSave="{00000000-0000-0000-0000-000000000000}"/>
  <bookViews>
    <workbookView xWindow="45" yWindow="45" windowWidth="9645" windowHeight="3120" xr2:uid="{00000000-000D-0000-FFFF-FFFF00000000}"/>
  </bookViews>
  <sheets>
    <sheet name="Other Org Ex Activities" sheetId="4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'Other Org Ex Activities'!$A$1:$F$9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49" l="1"/>
  <c r="E9" i="49" s="1"/>
  <c r="C9" i="49"/>
  <c r="B9" i="49"/>
  <c r="F9" i="49" s="1"/>
  <c r="E8" i="49"/>
  <c r="F8" i="49" s="1"/>
  <c r="E7" i="49"/>
  <c r="F7" i="49" s="1"/>
  <c r="E6" i="49"/>
  <c r="F6" i="49" s="1"/>
  <c r="E5" i="49"/>
  <c r="F5" i="49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<sst xmlns="http://schemas.openxmlformats.org/spreadsheetml/2006/main" count="13" uniqueCount="13">
  <si>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</si>
  <si>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</si>
  <si>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</si>
  <si>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 xml:space="preserve"> Other Organizational Excellence Activities</t>
  </si>
  <si>
    <t>Evaluation and Assessment Capability (EAC)</t>
  </si>
  <si>
    <t>Public Access Initiative</t>
  </si>
  <si>
    <t>Planning and Policy Support</t>
  </si>
  <si>
    <t>Total</t>
  </si>
  <si>
    <t>FY 2018
Actual</t>
  </si>
  <si>
    <t>FY 2020 Request</t>
  </si>
  <si>
    <t>FY 2019
(TBD)</t>
  </si>
  <si>
    <t>Change over 
FY 2018 Actual</t>
  </si>
  <si>
    <t>Major Facilities Admin Reviews and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</si>
</sst>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5">
    <xf numFmtId="165" fontId="0" fillId="0" borderId="0" xfId="0"/>
    <xf numFmtId="165" fontId="24" fillId="0" borderId="0" xfId="0" applyFont="1"/>
    <xf numFmtId="165" fontId="23" fillId="0" borderId="0" xfId="0" applyFont="1" applyAlignment="1">
      <alignment vertical="top"/>
    </xf>
    <xf numFmtId="165" fontId="24" fillId="0" borderId="0" xfId="0" applyFont="1" applyAlignment="1">
      <alignment vertical="center"/>
    </xf>
    <xf numFmtId="165" fontId="24" fillId="0" borderId="0" xfId="0" applyFont="1" applyBorder="1" applyAlignment="1">
      <alignment horizontal="center"/>
    </xf>
    <xf numFmtId="165" fontId="24" fillId="0" borderId="2" xfId="0" applyFont="1" applyBorder="1" applyAlignment="1">
      <alignment horizontal="center"/>
    </xf>
    <xf numFmtId="167" fontId="3" fillId="0" borderId="0" xfId="6080" applyNumberFormat="1" applyFont="1" applyFill="1" applyBorder="1" applyAlignment="1">
      <alignment horizontal="right" vertical="top"/>
    </xf>
    <xf numFmtId="165" fontId="3" fillId="0" borderId="0" xfId="0" applyFont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4" fontId="46" fillId="0" borderId="1" xfId="0" applyNumberFormat="1" applyFont="1" applyBorder="1" applyAlignment="1">
      <alignment vertical="top" wrapText="1"/>
    </xf>
    <xf numFmtId="169" fontId="23" fillId="0" borderId="1" xfId="0" applyNumberFormat="1" applyFont="1" applyFill="1" applyBorder="1" applyAlignment="1">
      <alignment vertical="top"/>
    </xf>
    <xf numFmtId="167" fontId="23" fillId="0" borderId="1" xfId="6080" applyNumberFormat="1" applyFont="1" applyFill="1" applyBorder="1" applyAlignment="1">
      <alignment horizontal="right" vertical="top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168" fontId="3" fillId="0" borderId="0" xfId="0" applyNumberFormat="1" applyFont="1" applyFill="1" applyBorder="1" applyAlignment="1">
      <alignment vertical="top"/>
    </xf>
    <xf numFmtId="168" fontId="24" fillId="0" borderId="0" xfId="0" applyNumberFormat="1" applyFont="1" applyBorder="1" applyAlignment="1">
      <alignment vertical="top"/>
    </xf>
    <xf numFmtId="168" fontId="24" fillId="0" borderId="2" xfId="0" applyNumberFormat="1" applyFont="1" applyBorder="1" applyAlignment="1">
      <alignment vertical="top"/>
    </xf>
    <xf numFmtId="165" fontId="3" fillId="0" borderId="2" xfId="0" applyFont="1" applyBorder="1" applyAlignment="1">
      <alignment horizontal="right"/>
    </xf>
    <xf numFmtId="169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vertical="top"/>
    </xf>
    <xf numFmtId="169" fontId="24" fillId="0" borderId="0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left" vertical="top" wrapText="1"/>
    </xf>
    <xf numFmtId="3" fontId="73" fillId="0" borderId="0" xfId="0" applyNumberFormat="1" applyFont="1" applyBorder="1" applyAlignment="1">
      <alignment horizontal="left" vertical="top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showGridLines="0" tabSelected="1" zoomScaleNormal="100" workbookViewId="0">
      <selection activeCell="G23" sqref="G23"/>
    </sheetView>
  </sheetViews>
  <sheetFormatPr defaultColWidth="8.7109375" defaultRowHeight="12.75" x14ac:dyDescent="0.2"/>
  <cols>
    <col min="1" max="1" width="37.5703125" style="1" bestFit="1" customWidth="1"/>
    <col min="2" max="6" width="10.5703125" style="1" customWidth="1"/>
    <col min="7" max="16384" width="8.7109375" style="1"/>
  </cols>
  <sheetData>
    <row r="1" spans="1:8" ht="14.1" customHeight="1" x14ac:dyDescent="0.2">
      <c r="A1" s="25" t="s">
        <v>3</v>
      </c>
      <c r="B1" s="25"/>
      <c r="C1" s="25"/>
      <c r="D1" s="25"/>
      <c r="E1" s="25"/>
      <c r="F1" s="25"/>
    </row>
    <row r="2" spans="1:8" ht="14.1" customHeight="1" thickBot="1" x14ac:dyDescent="0.25">
      <c r="A2" s="26" t="s">
        <v>0</v>
      </c>
      <c r="B2" s="26"/>
      <c r="C2" s="26"/>
      <c r="D2" s="26"/>
      <c r="E2" s="26"/>
      <c r="F2" s="26"/>
    </row>
    <row r="3" spans="1:8" ht="27" customHeight="1" x14ac:dyDescent="0.2">
      <c r="A3" s="4"/>
      <c r="B3" s="27" t="s">
        <v>8</v>
      </c>
      <c r="C3" s="29" t="s">
        <v>10</v>
      </c>
      <c r="D3" s="31" t="s">
        <v>9</v>
      </c>
      <c r="E3" s="33" t="s">
        <v>11</v>
      </c>
      <c r="F3" s="34"/>
    </row>
    <row r="4" spans="1:8" ht="14.1" customHeight="1" x14ac:dyDescent="0.2">
      <c r="A4" s="5"/>
      <c r="B4" s="28"/>
      <c r="C4" s="30"/>
      <c r="D4" s="32"/>
      <c r="E4" s="19" t="s">
        <v>1</v>
      </c>
      <c r="F4" s="19" t="s">
        <v>2</v>
      </c>
    </row>
    <row r="5" spans="1:8" ht="14.1" customHeight="1" x14ac:dyDescent="0.2">
      <c r="A5" s="14" t="s">
        <v>12</v>
      </c>
      <c r="B5" s="20">
        <v>0.74120700000000006</v>
      </c>
      <c r="C5" s="21">
        <v>0</v>
      </c>
      <c r="D5" s="22">
        <v>0.36</v>
      </c>
      <c r="E5" s="22">
        <f>D5-B5</f>
        <v>-0.38120700000000007</v>
      </c>
      <c r="F5" s="6">
        <f>IF(B5=0,"N/A",E5/B5)</f>
        <v>-0.5143057202643796</v>
      </c>
    </row>
    <row r="6" spans="1:8" ht="14.1" customHeight="1" x14ac:dyDescent="0.2">
      <c r="A6" s="14" t="s">
        <v>4</v>
      </c>
      <c r="B6" s="16">
        <v>2.9884010000000001</v>
      </c>
      <c r="C6" s="16">
        <v>0</v>
      </c>
      <c r="D6" s="17">
        <v>3</v>
      </c>
      <c r="E6" s="17">
        <f t="shared" ref="E6:E9" si="0">D6-B6</f>
        <v>1.1598999999999915E-2</v>
      </c>
      <c r="F6" s="6">
        <f t="shared" ref="F6:F9" si="1">IF(B6=0,"N/A",E6/B6)</f>
        <v>3.881339887116861E-3</v>
      </c>
    </row>
    <row r="7" spans="1:8" s="7" customFormat="1" ht="14.1" customHeight="1" x14ac:dyDescent="0.2">
      <c r="A7" s="15" t="s">
        <v>5</v>
      </c>
      <c r="B7" s="16">
        <v>3.502561</v>
      </c>
      <c r="C7" s="16">
        <v>0</v>
      </c>
      <c r="D7" s="17">
        <v>1.75</v>
      </c>
      <c r="E7" s="16">
        <f t="shared" si="0"/>
        <v>-1.752561</v>
      </c>
      <c r="F7" s="6">
        <f t="shared" si="1"/>
        <v>-0.50036558963569799</v>
      </c>
      <c r="H7" s="8"/>
    </row>
    <row r="8" spans="1:8" s="7" customFormat="1" ht="15.6" customHeight="1" x14ac:dyDescent="0.25">
      <c r="A8" s="23" t="s">
        <v>6</v>
      </c>
      <c r="B8" s="12">
        <v>3.9424670000000002</v>
      </c>
      <c r="C8" s="12">
        <v>0</v>
      </c>
      <c r="D8" s="18">
        <v>2.1</v>
      </c>
      <c r="E8" s="12">
        <f t="shared" si="0"/>
        <v>-1.8424670000000001</v>
      </c>
      <c r="F8" s="13">
        <f t="shared" si="1"/>
        <v>-0.46733859788807364</v>
      </c>
      <c r="H8" s="8"/>
    </row>
    <row r="9" spans="1:8" s="2" customFormat="1" ht="14.1" customHeight="1" thickBot="1" x14ac:dyDescent="0.3">
      <c r="A9" s="9" t="s">
        <v>7</v>
      </c>
      <c r="B9" s="10">
        <f>SUM(B5:B8)</f>
        <v>11.174636000000001</v>
      </c>
      <c r="C9" s="10">
        <f>SUM(C5:C8)</f>
        <v>0</v>
      </c>
      <c r="D9" s="10">
        <f>SUM(D5:D8)</f>
        <v>7.2099999999999991</v>
      </c>
      <c r="E9" s="10">
        <f t="shared" si="0"/>
        <v>-3.9646360000000023</v>
      </c>
      <c r="F9" s="11">
        <f t="shared" si="1"/>
        <v>-0.35478882712600229</v>
      </c>
    </row>
    <row r="10" spans="1:8" s="3" customFormat="1" x14ac:dyDescent="0.25">
      <c r="A10" s="24"/>
      <c r="B10" s="24"/>
      <c r="C10" s="24"/>
      <c r="D10" s="24"/>
      <c r="E10" s="24"/>
      <c r="F10" s="24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Org Ex Activities</vt:lpstr>
      <vt:lpstr>'Other Org Ex Activities'!Print_Area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2019-03-15T16:03:25Z</cp:lastPrinted>
  <dcterms:created xsi:type="dcterms:W3CDTF">2014-03-20T19:20:58Z</dcterms:created>
  <dcterms:modified xsi:type="dcterms:W3CDTF">2019-03-15T22:22:57Z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