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8_{E1228623-0421-450E-8611-0D1D9B584C2D}" xr6:coauthVersionLast="36" xr6:coauthVersionMax="36" xr10:uidLastSave="{00000000-0000-0000-0000-000000000000}"/>
  <bookViews>
    <workbookView xWindow="0" yWindow="0" windowWidth="18870" windowHeight="7515" xr2:uid="{C3291957-43DA-4364-AE95-72CE8A01C79D}"/>
  </bookViews>
  <sheets>
    <sheet name="BIO Major Invest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1" l="1"/>
  <c r="E14" i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<sst xmlns="http://schemas.openxmlformats.org/spreadsheetml/2006/main" count="20" uniqueCount="20">
  <si>
    <t>BIO Major Investments</t>
  </si>
  <si>
    <t>(Dollars in Millions)</t>
  </si>
  <si>
    <t>Area of Investment</t>
  </si>
  <si>
    <t>FY 2018
Actual</t>
  </si>
  <si>
    <t>FY 2019
(TBD)</t>
  </si>
  <si>
    <t>FY 2020
Request</t>
  </si>
  <si>
    <t>Change over
FY 2018 Actual</t>
  </si>
  <si>
    <t>Amount</t>
  </si>
  <si>
    <t>Percent</t>
  </si>
  <si>
    <t>Advanced Manufacturing</t>
  </si>
  <si>
    <t>Artificial Intelligence (AI)</t>
  </si>
  <si>
    <t>CAREER</t>
  </si>
  <si>
    <t>IUSE</t>
  </si>
  <si>
    <t>I-Corps™</t>
  </si>
  <si>
    <t>Quantum Information Sciences (QIS)</t>
  </si>
  <si>
    <t>UtB</t>
  </si>
  <si>
    <t>BRAIN Initiative</t>
  </si>
  <si>
    <t>NSF's Big Ideas</t>
  </si>
  <si>
    <t>URoL Stewardship</t>
  </si>
  <si>
    <t>Major investments may have funding overlap and thus should not be summed.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</si>
</sst>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.00;\-&quot;$&quot;#,##0.00;&quot;-&quot;??"/>
    <numFmt numFmtId="166" formatCode="0.0%;\-0.0%;&quot;-&quot;??"/>
    <numFmt numFmtId="167" formatCode="#,##0.00;\-#,##0.00;&quot;-&quot;??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.5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0" fillId="0" borderId="2" xfId="0" applyFont="1" applyBorder="1" applyAlignment="1" applyProtection="1">
      <alignment horizontal="right" wrapText="1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0" fillId="0" borderId="0" xfId="0" applyFont="1" applyBorder="1" applyProtection="1">
      <protection locked="0"/>
    </xf>
    <xf numFmtId="164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6" fontId="1" fillId="0" borderId="0" xfId="0" applyNumberFormat="1" applyFont="1" applyAlignment="1" applyProtection="1">
      <alignment horizontal="right"/>
    </xf>
    <xf numFmtId="0" fontId="1" fillId="0" borderId="0" xfId="0" applyNumberFormat="1" applyFont="1" applyAlignment="1" applyProtection="1">
      <alignment horizontal="right"/>
      <protection locked="0"/>
    </xf>
    <xf numFmtId="167" fontId="1" fillId="0" borderId="0" xfId="0" applyNumberFormat="1" applyFont="1" applyAlignment="1" applyProtection="1">
      <alignment horizontal="right"/>
      <protection locked="0"/>
    </xf>
    <xf numFmtId="167" fontId="1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3" fillId="0" borderId="4" xfId="0" applyFont="1" applyBorder="1" applyAlignment="1" applyProtection="1">
      <alignment horizontal="left" indent="1"/>
      <protection locked="0"/>
    </xf>
    <xf numFmtId="167" fontId="3" fillId="0" borderId="4" xfId="0" applyNumberFormat="1" applyFont="1" applyBorder="1" applyAlignment="1" applyProtection="1">
      <alignment horizontal="right"/>
      <protection locked="0"/>
    </xf>
    <xf numFmtId="167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0" fontId="0" fillId="0" borderId="0" xfId="0" applyFont="1" applyAlignment="1" applyProtection="1">
      <alignment horizontal="left"/>
      <protection locked="0"/>
    </xf>
    <xf numFmtId="167" fontId="4" fillId="0" borderId="0" xfId="0" applyNumberFormat="1" applyFont="1" applyAlignment="1" applyProtection="1">
      <alignment horizontal="right"/>
      <protection locked="0"/>
    </xf>
    <xf numFmtId="167" fontId="4" fillId="0" borderId="0" xfId="0" applyNumberFormat="1" applyFont="1" applyAlignment="1" applyProtection="1">
      <alignment horizontal="right"/>
    </xf>
    <xf numFmtId="166" fontId="4" fillId="0" borderId="0" xfId="0" applyNumberFormat="1" applyFont="1" applyAlignment="1" applyProtection="1">
      <alignment horizontal="right"/>
    </xf>
    <xf numFmtId="0" fontId="3" fillId="0" borderId="0" xfId="0" applyFont="1" applyBorder="1" applyAlignment="1" applyProtection="1">
      <alignment horizontal="left" indent="1"/>
      <protection locked="0"/>
    </xf>
    <xf numFmtId="167" fontId="3" fillId="0" borderId="0" xfId="0" applyNumberFormat="1" applyFont="1" applyAlignment="1" applyProtection="1">
      <alignment horizontal="right"/>
      <protection locked="0"/>
    </xf>
    <xf numFmtId="167" fontId="3" fillId="0" borderId="0" xfId="0" applyNumberFormat="1" applyFont="1" applyAlignment="1" applyProtection="1">
      <alignment horizontal="right"/>
    </xf>
    <xf numFmtId="166" fontId="3" fillId="0" borderId="0" xfId="0" applyNumberFormat="1" applyFont="1" applyAlignment="1" applyProtection="1">
      <alignment horizontal="right"/>
    </xf>
    <xf numFmtId="0" fontId="5" fillId="0" borderId="2" xfId="0" applyFont="1" applyBorder="1" applyProtection="1"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5EACF-F72B-4595-BFAE-849135453B58}">
  <dimension ref="A1:F16"/>
  <sheetViews>
    <sheetView showGridLines="0" tabSelected="1" zoomScaleNormal="100" workbookViewId="0">
      <selection activeCell="B20" sqref="B20"/>
    </sheetView>
  </sheetViews>
  <sheetFormatPr defaultRowHeight="12.75" x14ac:dyDescent="0.2"/>
  <cols>
    <col min="1" max="1" width="30.7109375" customWidth="1"/>
  </cols>
  <sheetData>
    <row r="1" spans="1:6" ht="13.5" customHeight="1" x14ac:dyDescent="0.2">
      <c r="A1" s="1" t="s">
        <v>0</v>
      </c>
      <c r="B1" s="1"/>
      <c r="C1" s="1"/>
      <c r="D1" s="1"/>
      <c r="E1" s="1"/>
      <c r="F1" s="1"/>
    </row>
    <row r="2" spans="1:6" ht="13.5" thickBot="1" x14ac:dyDescent="0.25">
      <c r="A2" s="2" t="s">
        <v>1</v>
      </c>
      <c r="B2" s="2"/>
      <c r="C2" s="2"/>
      <c r="D2" s="2"/>
      <c r="E2" s="2"/>
      <c r="F2" s="2"/>
    </row>
    <row r="3" spans="1:6" ht="25.5" customHeight="1" x14ac:dyDescent="0.2">
      <c r="A3" s="3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7"/>
    </row>
    <row r="4" spans="1:6" ht="13.5" customHeight="1" x14ac:dyDescent="0.2">
      <c r="A4" s="8"/>
      <c r="B4" s="9"/>
      <c r="C4" s="9"/>
      <c r="D4" s="9"/>
      <c r="E4" s="10" t="s">
        <v>7</v>
      </c>
      <c r="F4" s="10" t="s">
        <v>8</v>
      </c>
    </row>
    <row r="5" spans="1:6" ht="13.5" customHeight="1" x14ac:dyDescent="0.2">
      <c r="A5" s="11" t="s">
        <v>9</v>
      </c>
      <c r="B5" s="12">
        <v>3.33</v>
      </c>
      <c r="C5" s="13">
        <v>0</v>
      </c>
      <c r="D5" s="13">
        <v>3.33</v>
      </c>
      <c r="E5" s="14">
        <f t="shared" ref="E5:E12" si="0">D5-B5</f>
        <v>0</v>
      </c>
      <c r="F5" s="15">
        <f t="shared" ref="F5:F12" si="1">IF(B5=0,"N/A",E5/B5)</f>
        <v>0</v>
      </c>
    </row>
    <row r="6" spans="1:6" ht="13.5" customHeight="1" x14ac:dyDescent="0.2">
      <c r="A6" s="11" t="s">
        <v>10</v>
      </c>
      <c r="B6" s="16">
        <v>12.53</v>
      </c>
      <c r="C6" s="17">
        <v>0</v>
      </c>
      <c r="D6" s="17">
        <v>13.78</v>
      </c>
      <c r="E6" s="18">
        <f t="shared" si="0"/>
        <v>1.25</v>
      </c>
      <c r="F6" s="15">
        <f t="shared" si="1"/>
        <v>9.9760574620909828E-2</v>
      </c>
    </row>
    <row r="7" spans="1:6" ht="13.5" customHeight="1" x14ac:dyDescent="0.2">
      <c r="A7" s="19" t="s">
        <v>11</v>
      </c>
      <c r="B7" s="17">
        <v>45.54</v>
      </c>
      <c r="C7" s="17">
        <v>0</v>
      </c>
      <c r="D7" s="17">
        <v>41.09</v>
      </c>
      <c r="E7" s="18">
        <f t="shared" si="0"/>
        <v>-4.4499999999999957</v>
      </c>
      <c r="F7" s="15">
        <f t="shared" si="1"/>
        <v>-9.7716293368467183E-2</v>
      </c>
    </row>
    <row r="8" spans="1:6" ht="13.5" customHeight="1" x14ac:dyDescent="0.2">
      <c r="A8" s="19" t="s">
        <v>12</v>
      </c>
      <c r="B8" s="17">
        <v>2.23</v>
      </c>
      <c r="C8" s="17">
        <v>0</v>
      </c>
      <c r="D8" s="17">
        <v>1.9</v>
      </c>
      <c r="E8" s="18">
        <f t="shared" si="0"/>
        <v>-0.33000000000000007</v>
      </c>
      <c r="F8" s="15">
        <f t="shared" si="1"/>
        <v>-0.1479820627802691</v>
      </c>
    </row>
    <row r="9" spans="1:6" ht="14.25" customHeight="1" x14ac:dyDescent="0.2">
      <c r="A9" s="20" t="s">
        <v>13</v>
      </c>
      <c r="B9" s="17">
        <v>0.98</v>
      </c>
      <c r="C9" s="17">
        <v>0</v>
      </c>
      <c r="D9" s="17">
        <v>1</v>
      </c>
      <c r="E9" s="18">
        <f t="shared" si="0"/>
        <v>2.0000000000000018E-2</v>
      </c>
      <c r="F9" s="15">
        <f t="shared" si="1"/>
        <v>2.0408163265306142E-2</v>
      </c>
    </row>
    <row r="10" spans="1:6" ht="13.5" customHeight="1" x14ac:dyDescent="0.2">
      <c r="A10" s="11" t="s">
        <v>14</v>
      </c>
      <c r="B10" s="17">
        <v>0.5</v>
      </c>
      <c r="C10" s="17">
        <v>0</v>
      </c>
      <c r="D10" s="17">
        <v>3.28</v>
      </c>
      <c r="E10" s="18">
        <f t="shared" si="0"/>
        <v>2.78</v>
      </c>
      <c r="F10" s="15">
        <f t="shared" si="1"/>
        <v>5.56</v>
      </c>
    </row>
    <row r="11" spans="1:6" ht="13.5" customHeight="1" x14ac:dyDescent="0.2">
      <c r="A11" s="20" t="s">
        <v>15</v>
      </c>
      <c r="B11" s="17">
        <v>45.56</v>
      </c>
      <c r="C11" s="17">
        <v>0</v>
      </c>
      <c r="D11" s="17">
        <v>43.21</v>
      </c>
      <c r="E11" s="18">
        <f t="shared" si="0"/>
        <v>-2.3500000000000014</v>
      </c>
      <c r="F11" s="15">
        <f t="shared" si="1"/>
        <v>-5.158033362598774E-2</v>
      </c>
    </row>
    <row r="12" spans="1:6" ht="13.5" customHeight="1" x14ac:dyDescent="0.2">
      <c r="A12" s="21" t="s">
        <v>16</v>
      </c>
      <c r="B12" s="22">
        <v>15.5</v>
      </c>
      <c r="C12" s="22">
        <v>0</v>
      </c>
      <c r="D12" s="22">
        <v>19.54</v>
      </c>
      <c r="E12" s="23">
        <f t="shared" si="0"/>
        <v>4.0399999999999991</v>
      </c>
      <c r="F12" s="24">
        <f t="shared" si="1"/>
        <v>0.2606451612903225</v>
      </c>
    </row>
    <row r="13" spans="1:6" ht="13.5" customHeight="1" x14ac:dyDescent="0.2">
      <c r="A13" s="25" t="s">
        <v>17</v>
      </c>
      <c r="B13" s="26"/>
      <c r="C13" s="26"/>
      <c r="D13" s="26"/>
      <c r="E13" s="27"/>
      <c r="F13" s="28"/>
    </row>
    <row r="14" spans="1:6" ht="13.5" thickBot="1" x14ac:dyDescent="0.25">
      <c r="A14" s="29" t="s">
        <v>18</v>
      </c>
      <c r="B14" s="30">
        <v>0</v>
      </c>
      <c r="C14" s="30">
        <v>0</v>
      </c>
      <c r="D14" s="30">
        <v>30</v>
      </c>
      <c r="E14" s="31">
        <f>D14-B14</f>
        <v>30</v>
      </c>
      <c r="F14" s="32" t="str">
        <f>IF(B14=0,"N/A",E14/B14)</f>
        <v>N/A</v>
      </c>
    </row>
    <row r="15" spans="1:6" x14ac:dyDescent="0.2">
      <c r="A15" s="33" t="s">
        <v>19</v>
      </c>
      <c r="B15" s="33"/>
      <c r="C15" s="33"/>
      <c r="D15" s="33"/>
      <c r="E15" s="33"/>
      <c r="F15" s="33"/>
    </row>
    <row r="16" spans="1:6" x14ac:dyDescent="0.2">
      <c r="A16" s="34"/>
      <c r="B16" s="34"/>
      <c r="C16" s="34"/>
      <c r="D16" s="34"/>
      <c r="E16" s="34"/>
      <c r="F16" s="34"/>
    </row>
  </sheetData>
  <mergeCells count="9">
    <mergeCell ref="A15:F15"/>
    <mergeCell ref="A16:F16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Major Investments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Mayberry, KaJuana</dc:creator>
  <cp:lastModifiedBy>Mayberry, KaJuana</cp:lastModifiedBy>
  <cp:lastPrinted>2019-03-15T15:36:22Z</cp:lastPrinted>
  <dcterms:created xsi:type="dcterms:W3CDTF">2019-03-15T15:35:38Z</dcterms:created>
  <dcterms:modified xsi:type="dcterms:W3CDTF">2019-03-15T15:36:52Z</dcterms:modified>
</cp:coreProperties>
</file>