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\\ad.nsf.gov\NSF\Divisions\BDPUB\2020_Budget Cycle\FY_2020_Congressional Request\Production\CD and PDF Production\Extracted Excel Files\"/>
    </mc:Choice>
  </mc:AlternateContent>
  <xr:revisionPtr revIDLastSave="0" documentId="13_ncr:1_{0BD4D83D-3547-41DD-B3A0-F997E00C83F3}" xr6:coauthVersionLast="36" xr6:coauthVersionMax="36" xr10:uidLastSave="{00000000-0000-0000-0000-000000000000}"/>
  <bookViews>
    <workbookView xWindow="-195" yWindow="-105" windowWidth="1395" windowHeight="1095" xr2:uid="{2F0BD3C3-3DED-41D9-8C37-0B9F1CC0C743}"/>
  </bookViews>
  <sheets>
    <sheet name="CISE Major Investments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" i="4" l="1"/>
  <c r="E13" i="4"/>
  <c r="E11" i="4"/>
  <c r="F11" i="4" s="1"/>
  <c r="E10" i="4"/>
  <c r="F10" i="4" s="1"/>
  <c r="E9" i="4"/>
  <c r="F9" i="4" s="1"/>
  <c r="F8" i="4"/>
  <c r="E8" i="4"/>
  <c r="E7" i="4"/>
  <c r="F7" i="4" s="1"/>
  <c r="E6" i="4"/>
  <c r="F6" i="4" s="1"/>
  <c r="E5" i="4"/>
  <c r="F5" i="4" s="1"/>
</calcChain>
</file>

<file path=xl/sharedStrings.xml><?xml version="1.0" encoding="utf-8"?>
<sst xmlns="http://schemas.openxmlformats.org/spreadsheetml/2006/main" count="19" uniqueCount="19">
  <si>
    <t>(Dollars in Millions)</t>
  </si>
  <si>
    <t>FY 2018
Actual</t>
  </si>
  <si>
    <t>FY 2020
Request</t>
  </si>
  <si>
    <t>Amount</t>
  </si>
  <si>
    <t>Percent</t>
  </si>
  <si>
    <t>Area of Investment</t>
  </si>
  <si>
    <t>SaTC</t>
  </si>
  <si>
    <t>Major investments may have funding overlap and thus should not be summed.</t>
  </si>
  <si>
    <t>FY 2019
(TBD)</t>
  </si>
  <si>
    <t>Change over
FY 2018 Actual</t>
  </si>
  <si>
    <t>Microelectronics and Semiconductors</t>
  </si>
  <si>
    <t>CISE Major Investments</t>
  </si>
  <si>
    <t>Advanced Manufacturing</t>
  </si>
  <si>
    <t>IUSE</t>
  </si>
  <si>
    <t>NSF's Big Ideas</t>
  </si>
  <si>
    <t>Artificial Intelligence (AI)</t>
  </si>
  <si>
    <t>Quantum Information Sciences (QIS)</t>
  </si>
  <si>
    <t>HDR Stewardship</t>
  </si>
  <si>
    <t>I-Corps™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</si>
</sst>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/>
    <xf numFmtId="0" fontId="5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</xf>
    <xf numFmtId="165" fontId="2" fillId="0" borderId="0" xfId="0" applyNumberFormat="1" applyFont="1" applyAlignment="1" applyProtection="1">
      <alignment horizontal="right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166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166" fontId="2" fillId="0" borderId="0" xfId="0" applyNumberFormat="1" applyFont="1" applyBorder="1" applyAlignment="1" applyProtection="1">
      <alignment horizontal="right"/>
      <protection locked="0"/>
    </xf>
    <xf numFmtId="166" fontId="2" fillId="0" borderId="0" xfId="0" applyNumberFormat="1" applyFont="1" applyBorder="1" applyAlignment="1" applyProtection="1">
      <alignment horizontal="right"/>
    </xf>
    <xf numFmtId="165" fontId="2" fillId="0" borderId="0" xfId="0" applyNumberFormat="1" applyFont="1" applyBorder="1" applyAlignment="1" applyProtection="1">
      <alignment horizontal="right"/>
    </xf>
    <xf numFmtId="166" fontId="2" fillId="0" borderId="0" xfId="0" applyNumberFormat="1" applyFont="1" applyFill="1" applyAlignment="1" applyProtection="1">
      <alignment horizontal="right"/>
      <protection locked="0"/>
    </xf>
    <xf numFmtId="166" fontId="2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protection locked="0"/>
    </xf>
    <xf numFmtId="166" fontId="6" fillId="0" borderId="0" xfId="0" applyNumberFormat="1" applyFont="1" applyAlignment="1" applyProtection="1">
      <alignment horizontal="right" vertical="center"/>
      <protection locked="0"/>
    </xf>
    <xf numFmtId="166" fontId="6" fillId="0" borderId="0" xfId="0" applyNumberFormat="1" applyFont="1" applyAlignment="1" applyProtection="1">
      <alignment horizontal="right" vertical="center"/>
    </xf>
    <xf numFmtId="165" fontId="6" fillId="0" borderId="0" xfId="0" applyNumberFormat="1" applyFont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wrapText="1" indent="1"/>
      <protection locked="0"/>
    </xf>
    <xf numFmtId="0" fontId="2" fillId="0" borderId="4" xfId="0" applyFont="1" applyBorder="1" applyAlignment="1" applyProtection="1">
      <alignment wrapText="1"/>
      <protection locked="0"/>
    </xf>
    <xf numFmtId="166" fontId="2" fillId="0" borderId="4" xfId="0" applyNumberFormat="1" applyFont="1" applyBorder="1" applyAlignment="1" applyProtection="1">
      <alignment horizontal="right"/>
      <protection locked="0"/>
    </xf>
    <xf numFmtId="166" fontId="2" fillId="0" borderId="4" xfId="0" applyNumberFormat="1" applyFont="1" applyFill="1" applyBorder="1" applyAlignment="1" applyProtection="1">
      <alignment horizontal="right"/>
      <protection locked="0"/>
    </xf>
    <xf numFmtId="166" fontId="2" fillId="0" borderId="4" xfId="0" applyNumberFormat="1" applyFont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0" fontId="4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0" fillId="0" borderId="2" xfId="0" applyFont="1" applyBorder="1" applyAlignment="1" applyProtection="1">
      <alignment horizontal="right" wrapText="1"/>
    </xf>
    <xf numFmtId="0" fontId="0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</cellXfs>
  <cellStyles count="3">
    <cellStyle name="Normal" xfId="0" builtinId="0"/>
    <cellStyle name="Normal 2" xfId="1" xr:uid="{98BA76D6-4E72-41FB-8940-C9483996F1D8}"/>
    <cellStyle name="Percent 2" xfId="2" xr:uid="{C783F5B9-F02D-4218-BF86-35C17A8CEA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DB641-246C-44F1-A7D0-2196B3C32AEF}">
  <dimension ref="A1:F15"/>
  <sheetViews>
    <sheetView showGridLines="0" tabSelected="1" zoomScaleNormal="100" workbookViewId="0">
      <selection activeCell="G19" sqref="G19"/>
    </sheetView>
  </sheetViews>
  <sheetFormatPr defaultColWidth="8.7109375" defaultRowHeight="13.5" customHeight="1" x14ac:dyDescent="0.2"/>
  <cols>
    <col min="1" max="1" width="33.28515625" style="15" bestFit="1" customWidth="1"/>
    <col min="2" max="6" width="9.7109375" style="2" customWidth="1"/>
    <col min="7" max="16384" width="8.7109375" style="2"/>
  </cols>
  <sheetData>
    <row r="1" spans="1:6" s="1" customFormat="1" ht="13.5" customHeight="1" x14ac:dyDescent="0.2">
      <c r="A1" s="35" t="s">
        <v>11</v>
      </c>
      <c r="B1" s="35"/>
      <c r="C1" s="35"/>
      <c r="D1" s="35"/>
      <c r="E1" s="35"/>
      <c r="F1" s="35"/>
    </row>
    <row r="2" spans="1:6" ht="13.5" customHeight="1" thickBot="1" x14ac:dyDescent="0.25">
      <c r="A2" s="36" t="s">
        <v>0</v>
      </c>
      <c r="B2" s="36"/>
      <c r="C2" s="36"/>
      <c r="D2" s="36"/>
      <c r="E2" s="36"/>
      <c r="F2" s="36"/>
    </row>
    <row r="3" spans="1:6" ht="27" customHeight="1" x14ac:dyDescent="0.2">
      <c r="A3" s="37" t="s">
        <v>5</v>
      </c>
      <c r="B3" s="39" t="s">
        <v>1</v>
      </c>
      <c r="C3" s="41" t="s">
        <v>8</v>
      </c>
      <c r="D3" s="39" t="s">
        <v>2</v>
      </c>
      <c r="E3" s="42" t="s">
        <v>9</v>
      </c>
      <c r="F3" s="43"/>
    </row>
    <row r="4" spans="1:6" ht="13.5" customHeight="1" x14ac:dyDescent="0.2">
      <c r="A4" s="38"/>
      <c r="B4" s="40"/>
      <c r="C4" s="40"/>
      <c r="D4" s="40"/>
      <c r="E4" s="32" t="s">
        <v>3</v>
      </c>
      <c r="F4" s="32" t="s">
        <v>4</v>
      </c>
    </row>
    <row r="5" spans="1:6" s="9" customFormat="1" ht="13.5" customHeight="1" x14ac:dyDescent="0.2">
      <c r="A5" s="13" t="s">
        <v>12</v>
      </c>
      <c r="B5" s="4">
        <v>41.27</v>
      </c>
      <c r="C5" s="4">
        <v>0</v>
      </c>
      <c r="D5" s="4">
        <v>41.27</v>
      </c>
      <c r="E5" s="5">
        <f t="shared" ref="E5:E6" si="0">D5-B5</f>
        <v>0</v>
      </c>
      <c r="F5" s="6">
        <f t="shared" ref="F5:F6" si="1">IF(B5=0,"N/A",E5/B5)</f>
        <v>0</v>
      </c>
    </row>
    <row r="6" spans="1:6" s="12" customFormat="1" ht="13.5" customHeight="1" x14ac:dyDescent="0.2">
      <c r="A6" s="13" t="s">
        <v>15</v>
      </c>
      <c r="B6" s="7">
        <v>284.67</v>
      </c>
      <c r="C6" s="7">
        <v>0</v>
      </c>
      <c r="D6" s="7">
        <v>309.12</v>
      </c>
      <c r="E6" s="8">
        <f t="shared" si="0"/>
        <v>24.449999999999989</v>
      </c>
      <c r="F6" s="6">
        <f t="shared" si="1"/>
        <v>8.5888924017283125E-2</v>
      </c>
    </row>
    <row r="7" spans="1:6" s="3" customFormat="1" ht="13.5" customHeight="1" x14ac:dyDescent="0.2">
      <c r="A7" s="14" t="s">
        <v>18</v>
      </c>
      <c r="B7" s="7">
        <v>11.64</v>
      </c>
      <c r="C7" s="7">
        <v>0</v>
      </c>
      <c r="D7" s="20">
        <v>13.8</v>
      </c>
      <c r="E7" s="8">
        <f>D7-B7</f>
        <v>2.16</v>
      </c>
      <c r="F7" s="6">
        <f>IF(B7=0,"N/A",E7/B7)</f>
        <v>0.18556701030927836</v>
      </c>
    </row>
    <row r="8" spans="1:6" s="10" customFormat="1" ht="13.5" customHeight="1" x14ac:dyDescent="0.2">
      <c r="A8" s="16" t="s">
        <v>13</v>
      </c>
      <c r="B8" s="11">
        <v>0</v>
      </c>
      <c r="C8" s="7">
        <v>0</v>
      </c>
      <c r="D8" s="20">
        <v>2</v>
      </c>
      <c r="E8" s="8">
        <f t="shared" ref="E8" si="2">D8-B8</f>
        <v>2</v>
      </c>
      <c r="F8" s="6" t="str">
        <f>IF(B8=0,"N/A",E8/B8)</f>
        <v>N/A</v>
      </c>
    </row>
    <row r="9" spans="1:6" s="3" customFormat="1" ht="13.5" customHeight="1" x14ac:dyDescent="0.2">
      <c r="A9" s="14" t="s">
        <v>10</v>
      </c>
      <c r="B9" s="7">
        <v>17.2</v>
      </c>
      <c r="C9" s="7">
        <v>0</v>
      </c>
      <c r="D9" s="20">
        <v>17.2</v>
      </c>
      <c r="E9" s="8">
        <f t="shared" ref="E9:E10" si="3">D9-B9</f>
        <v>0</v>
      </c>
      <c r="F9" s="6">
        <f t="shared" ref="F9:F10" si="4">IF(B9=0,"N/A",E9/B9)</f>
        <v>0</v>
      </c>
    </row>
    <row r="10" spans="1:6" s="9" customFormat="1" ht="13.5" customHeight="1" x14ac:dyDescent="0.2">
      <c r="A10" s="13" t="s">
        <v>16</v>
      </c>
      <c r="B10" s="7">
        <v>10</v>
      </c>
      <c r="C10" s="7">
        <v>0</v>
      </c>
      <c r="D10" s="20">
        <v>15.28</v>
      </c>
      <c r="E10" s="8">
        <f t="shared" si="3"/>
        <v>5.2799999999999994</v>
      </c>
      <c r="F10" s="6">
        <f t="shared" si="4"/>
        <v>0.52799999999999991</v>
      </c>
    </row>
    <row r="11" spans="1:6" s="3" customFormat="1" ht="13.5" customHeight="1" x14ac:dyDescent="0.2">
      <c r="A11" s="27" t="s">
        <v>6</v>
      </c>
      <c r="B11" s="28">
        <v>70.5</v>
      </c>
      <c r="C11" s="28">
        <v>0</v>
      </c>
      <c r="D11" s="29">
        <v>65</v>
      </c>
      <c r="E11" s="30">
        <f t="shared" ref="E11" si="5">D11-B11</f>
        <v>-5.5</v>
      </c>
      <c r="F11" s="31">
        <f t="shared" ref="F11" si="6">IF(B11=0,"N/A",E11/B11)</f>
        <v>-7.8014184397163122E-2</v>
      </c>
    </row>
    <row r="12" spans="1:6" s="3" customFormat="1" ht="13.5" customHeight="1" x14ac:dyDescent="0.2">
      <c r="A12" s="13" t="s">
        <v>14</v>
      </c>
      <c r="B12" s="17"/>
      <c r="C12" s="17"/>
      <c r="D12" s="21"/>
      <c r="E12" s="18"/>
      <c r="F12" s="19"/>
    </row>
    <row r="13" spans="1:6" s="22" customFormat="1" ht="13.5" customHeight="1" thickBot="1" x14ac:dyDescent="0.25">
      <c r="A13" s="26" t="s">
        <v>17</v>
      </c>
      <c r="B13" s="23">
        <v>0</v>
      </c>
      <c r="C13" s="23">
        <v>0</v>
      </c>
      <c r="D13" s="23">
        <v>30</v>
      </c>
      <c r="E13" s="24">
        <f>D13-B13</f>
        <v>30</v>
      </c>
      <c r="F13" s="25" t="str">
        <f>IF(B13=0,"N/A",E13/B13)</f>
        <v>N/A</v>
      </c>
    </row>
    <row r="14" spans="1:6" s="22" customFormat="1" ht="13.5" customHeight="1" x14ac:dyDescent="0.2">
      <c r="A14" s="33" t="s">
        <v>7</v>
      </c>
      <c r="B14" s="33"/>
      <c r="C14" s="33"/>
      <c r="D14" s="33"/>
      <c r="E14" s="33"/>
      <c r="F14" s="33"/>
    </row>
    <row r="15" spans="1:6" s="22" customFormat="1" ht="13.5" customHeight="1" x14ac:dyDescent="0.2">
      <c r="A15" s="34"/>
      <c r="B15" s="34"/>
      <c r="C15" s="34"/>
      <c r="D15" s="34"/>
      <c r="E15" s="34"/>
      <c r="F15" s="34"/>
    </row>
  </sheetData>
  <mergeCells count="9">
    <mergeCell ref="A14:F14"/>
    <mergeCell ref="A15:F15"/>
    <mergeCell ref="A1:F1"/>
    <mergeCell ref="A2:F2"/>
    <mergeCell ref="A3:A4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CISE Major Investments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2020 Congressional Justification</dc:title>
  <dc:subject>FY 2020 Congressional Justification</dc:subject>
  <dc:creator>NSF</dc:creator>
  <cp:lastModifiedBy>Roche, Claudia G</cp:lastModifiedBy>
  <cp:lastPrinted>2019-03-15T14:55:31Z</cp:lastPrinted>
  <dcterms:created xsi:type="dcterms:W3CDTF">2018-11-16T16:51:05Z</dcterms:created>
  <dcterms:modified xsi:type="dcterms:W3CDTF">2019-03-15T14:56:03Z</dcterms:modified>
</cp:coreProperties>
</file>