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AAC1F607-EEAA-483B-8652-B29D3FDED9D9}" xr6:coauthVersionLast="36" xr6:coauthVersionMax="36" xr10:uidLastSave="{00000000-0000-0000-0000-000000000000}"/>
  <bookViews>
    <workbookView xWindow="0" yWindow="0" windowWidth="28800" windowHeight="12225" xr2:uid="{7B1F1312-4E37-4A93-BDE1-BB27337DB87D}"/>
  </bookViews>
  <sheets>
    <sheet name="ENG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  <c r="E11" i="1" s="1"/>
  <c r="F11" i="1" s="1"/>
  <c r="C11" i="1"/>
  <c r="B11" i="1"/>
  <c r="E10" i="1"/>
  <c r="F10" i="1" s="1"/>
  <c r="F9" i="1"/>
  <c r="E9" i="1"/>
  <c r="E8" i="1"/>
  <c r="F8" i="1" s="1"/>
  <c r="F7" i="1"/>
  <c r="E7" i="1"/>
  <c r="E6" i="1"/>
  <c r="F6" i="1" s="1"/>
  <c r="F5" i="1"/>
  <c r="E5" i="1"/>
</calcChain>
</file>

<file path=xl/sharedStrings.xml><?xml version="1.0" encoding="utf-8"?>
<sst xmlns="http://schemas.openxmlformats.org/spreadsheetml/2006/main" count="15" uniqueCount="15">
  <si>
    <t>ENG Funding</t>
  </si>
  <si>
    <t>(Dollars in Millions)</t>
  </si>
  <si>
    <t>FY 2018
 Actual</t>
  </si>
  <si>
    <t>FY 2019
 (TBD)</t>
  </si>
  <si>
    <t>FY 2020
 Request</t>
  </si>
  <si>
    <t>Change over 
FY 2018 Actual</t>
  </si>
  <si>
    <t>Amount</t>
  </si>
  <si>
    <t>Percent</t>
  </si>
  <si>
    <t>Chemical, Bioengineering, Environmental
    and Transport Systems (CBET)</t>
  </si>
  <si>
    <t>Civil, Mechanical, and Manufacturing
     Innovation (CMMI)</t>
  </si>
  <si>
    <t>Electrical, Communications, and Cyber
    Systems (ECCS)</t>
  </si>
  <si>
    <t>Engineering Education and Centers (EEC)</t>
  </si>
  <si>
    <t>Industrial Innovation and Partnerships (IIP)</t>
  </si>
  <si>
    <t>Emerging Frontiers and Multidisciplinary
    Activities (EFMA)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</si>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</sst>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 applyProtection="1">
      <alignment horizontal="right" vertical="top"/>
      <protection locked="0"/>
    </xf>
    <xf numFmtId="165" fontId="3" fillId="0" borderId="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right" vertical="top"/>
    </xf>
    <xf numFmtId="166" fontId="2" fillId="0" borderId="0" xfId="0" applyNumberFormat="1" applyFont="1" applyBorder="1" applyAlignment="1" applyProtection="1">
      <alignment horizontal="right" vertical="top"/>
      <protection locked="0"/>
    </xf>
    <xf numFmtId="165" fontId="3" fillId="0" borderId="0" xfId="0" applyNumberFormat="1" applyFont="1" applyBorder="1" applyAlignment="1">
      <alignment horizontal="right" vertical="top"/>
    </xf>
    <xf numFmtId="166" fontId="3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 applyProtection="1">
      <alignment horizontal="right"/>
      <protection locked="0"/>
    </xf>
    <xf numFmtId="165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 wrapText="1"/>
    </xf>
    <xf numFmtId="166" fontId="3" fillId="0" borderId="4" xfId="0" applyNumberFormat="1" applyFont="1" applyBorder="1" applyAlignment="1">
      <alignment horizontal="right" vertical="top"/>
    </xf>
    <xf numFmtId="166" fontId="2" fillId="0" borderId="4" xfId="0" applyNumberFormat="1" applyFont="1" applyBorder="1" applyAlignment="1" applyProtection="1">
      <alignment horizontal="right" vertical="top"/>
      <protection locked="0"/>
    </xf>
    <xf numFmtId="165" fontId="3" fillId="0" borderId="4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 applyProtection="1">
      <alignment horizontal="right"/>
      <protection locked="0"/>
    </xf>
    <xf numFmtId="165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76F59-AE16-493F-9850-609BBD71F3CE}">
  <dimension ref="A1:F11"/>
  <sheetViews>
    <sheetView showGridLines="0" tabSelected="1" workbookViewId="0">
      <selection activeCell="A16" sqref="A16"/>
    </sheetView>
  </sheetViews>
  <sheetFormatPr defaultRowHeight="12.75" x14ac:dyDescent="0.2"/>
  <cols>
    <col min="1" max="1" width="37.28515625" style="1" customWidth="1"/>
    <col min="2" max="16384" width="9.140625" style="1"/>
  </cols>
  <sheetData>
    <row r="1" spans="1:6" x14ac:dyDescent="0.2">
      <c r="A1" s="24" t="s">
        <v>0</v>
      </c>
      <c r="B1" s="24"/>
      <c r="C1" s="24"/>
      <c r="D1" s="24"/>
      <c r="E1" s="24"/>
      <c r="F1" s="24"/>
    </row>
    <row r="2" spans="1:6" ht="13.5" thickBot="1" x14ac:dyDescent="0.25">
      <c r="A2" s="25" t="s">
        <v>1</v>
      </c>
      <c r="B2" s="25"/>
      <c r="C2" s="25"/>
      <c r="D2" s="25"/>
      <c r="E2" s="25"/>
      <c r="F2" s="25"/>
    </row>
    <row r="3" spans="1:6" ht="27.95" customHeight="1" x14ac:dyDescent="0.2">
      <c r="A3" s="2"/>
      <c r="B3" s="26" t="s">
        <v>2</v>
      </c>
      <c r="C3" s="26" t="s">
        <v>3</v>
      </c>
      <c r="D3" s="26" t="s">
        <v>4</v>
      </c>
      <c r="E3" s="28" t="s">
        <v>5</v>
      </c>
      <c r="F3" s="28"/>
    </row>
    <row r="4" spans="1:6" x14ac:dyDescent="0.2">
      <c r="A4" s="3"/>
      <c r="B4" s="27"/>
      <c r="C4" s="27"/>
      <c r="D4" s="27"/>
      <c r="E4" s="4" t="s">
        <v>6</v>
      </c>
      <c r="F4" s="4" t="s">
        <v>7</v>
      </c>
    </row>
    <row r="5" spans="1:6" ht="25.5" x14ac:dyDescent="0.2">
      <c r="A5" s="5" t="s">
        <v>8</v>
      </c>
      <c r="B5" s="6">
        <v>187.18623199999999</v>
      </c>
      <c r="C5" s="7">
        <v>0</v>
      </c>
      <c r="D5" s="6">
        <v>169.43</v>
      </c>
      <c r="E5" s="6">
        <f t="shared" ref="E5:E11" si="0">D5-B5</f>
        <v>-17.756231999999983</v>
      </c>
      <c r="F5" s="8">
        <f t="shared" ref="F5:F11" si="1">E5/B5</f>
        <v>-9.4858643236111428E-2</v>
      </c>
    </row>
    <row r="6" spans="1:6" ht="25.5" x14ac:dyDescent="0.2">
      <c r="A6" s="9" t="s">
        <v>9</v>
      </c>
      <c r="B6" s="10">
        <v>236.95470800000001</v>
      </c>
      <c r="C6" s="11">
        <v>0</v>
      </c>
      <c r="D6" s="10">
        <v>204</v>
      </c>
      <c r="E6" s="10">
        <f t="shared" si="0"/>
        <v>-32.954708000000011</v>
      </c>
      <c r="F6" s="12">
        <f t="shared" si="1"/>
        <v>-0.13907597902633784</v>
      </c>
    </row>
    <row r="7" spans="1:6" ht="25.5" x14ac:dyDescent="0.2">
      <c r="A7" s="9" t="s">
        <v>10</v>
      </c>
      <c r="B7" s="10">
        <v>116.045614</v>
      </c>
      <c r="C7" s="11">
        <v>0</v>
      </c>
      <c r="D7" s="10">
        <v>105.04</v>
      </c>
      <c r="E7" s="10">
        <f t="shared" si="0"/>
        <v>-11.005613999999994</v>
      </c>
      <c r="F7" s="12">
        <f t="shared" si="1"/>
        <v>-9.4838689896543565E-2</v>
      </c>
    </row>
    <row r="8" spans="1:6" x14ac:dyDescent="0.2">
      <c r="A8" s="9" t="s">
        <v>11</v>
      </c>
      <c r="B8" s="13">
        <v>116.714598</v>
      </c>
      <c r="C8" s="14">
        <v>0</v>
      </c>
      <c r="D8" s="13">
        <v>92.6</v>
      </c>
      <c r="E8" s="13">
        <f t="shared" si="0"/>
        <v>-24.114598000000001</v>
      </c>
      <c r="F8" s="15">
        <f t="shared" si="1"/>
        <v>-0.20661166994723318</v>
      </c>
    </row>
    <row r="9" spans="1:6" x14ac:dyDescent="0.2">
      <c r="A9" s="3" t="s">
        <v>12</v>
      </c>
      <c r="B9" s="13">
        <v>271.71324800000002</v>
      </c>
      <c r="C9" s="14">
        <v>0</v>
      </c>
      <c r="D9" s="13">
        <v>245.25</v>
      </c>
      <c r="E9" s="13">
        <f t="shared" si="0"/>
        <v>-26.463248000000021</v>
      </c>
      <c r="F9" s="15">
        <f t="shared" si="1"/>
        <v>-9.7394029164157722E-2</v>
      </c>
    </row>
    <row r="10" spans="1:6" ht="25.5" x14ac:dyDescent="0.2">
      <c r="A10" s="16" t="s">
        <v>13</v>
      </c>
      <c r="B10" s="17">
        <v>49.282935999999999</v>
      </c>
      <c r="C10" s="18">
        <v>0</v>
      </c>
      <c r="D10" s="17">
        <v>65.099999999999994</v>
      </c>
      <c r="E10" s="17">
        <f t="shared" si="0"/>
        <v>15.817063999999995</v>
      </c>
      <c r="F10" s="19">
        <f t="shared" si="1"/>
        <v>0.32094402817234741</v>
      </c>
    </row>
    <row r="11" spans="1:6" ht="13.5" thickBot="1" x14ac:dyDescent="0.25">
      <c r="A11" s="20" t="s">
        <v>14</v>
      </c>
      <c r="B11" s="21">
        <f>SUM(B5:B10)</f>
        <v>977.897336</v>
      </c>
      <c r="C11" s="22">
        <f>SUM(C5:C10)</f>
        <v>0</v>
      </c>
      <c r="D11" s="21">
        <f>SUM(D5:D10)</f>
        <v>881.42000000000007</v>
      </c>
      <c r="E11" s="21">
        <f t="shared" si="0"/>
        <v>-96.477335999999923</v>
      </c>
      <c r="F11" s="23">
        <f t="shared" si="1"/>
        <v>-9.8657939282902313E-2</v>
      </c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C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2019-03-15T15:38:02Z</dcterms:created>
  <dcterms:modified xsi:type="dcterms:W3CDTF">2019-03-15T22:40:36Z</dcterms:modified>
</cp:coreProperties>
</file>