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9C3C113-E67B-432B-9FF4-D30556ADFE59}" xr6:coauthVersionLast="36" xr6:coauthVersionMax="36" xr10:uidLastSave="{00000000-0000-0000-0000-000000000000}"/>
  <bookViews>
    <workbookView xWindow="0" yWindow="0" windowWidth="28800" windowHeight="12225" xr2:uid="{65FB24B1-CD6A-469C-806F-D4E65140FB9B}"/>
  </bookViews>
  <sheets>
    <sheet name="CMM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F12" i="1"/>
  <c r="E12" i="1"/>
  <c r="D11" i="1"/>
  <c r="E11" i="1" s="1"/>
  <c r="F11" i="1" s="1"/>
  <c r="B11" i="1"/>
  <c r="B5" i="1" s="1"/>
  <c r="E10" i="1"/>
  <c r="F10" i="1" s="1"/>
  <c r="E9" i="1"/>
  <c r="F9" i="1" s="1"/>
  <c r="D8" i="1"/>
  <c r="E8" i="1" s="1"/>
  <c r="F8" i="1" s="1"/>
  <c r="B8" i="1"/>
  <c r="E7" i="1"/>
  <c r="F7" i="1" s="1"/>
  <c r="E6" i="1"/>
  <c r="F6" i="1" s="1"/>
  <c r="D5" i="1"/>
  <c r="C5" i="1"/>
  <c r="E5" i="1" l="1"/>
  <c r="F5" i="1" s="1"/>
</calcChain>
</file>

<file path=xl/sharedStrings.xml><?xml version="1.0" encoding="utf-8"?>
<sst xmlns="http://schemas.openxmlformats.org/spreadsheetml/2006/main" count="19" uniqueCount="19">
  <si>
    <t>CMMI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</si>
  <si>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</si>
  <si>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</si>
  <si>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</si>
  <si>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</si>
  <si>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</si>
  <si>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</si>
  <si>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</si>
  <si>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</si>
  <si>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</si>
  <si>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</si>
  <si>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</si>
  <si>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STC: Engineering Mechano-Biology</t>
  </si>
  <si>
    <t>Education</t>
  </si>
  <si>
    <t>Infrastructure</t>
  </si>
  <si>
    <t>CHESS</t>
  </si>
  <si>
    <r>
      <t>NHERI</t>
    </r>
    <r>
      <rPr>
        <vertAlign val="superscript"/>
        <sz val="10"/>
        <color rgb="FF000000"/>
        <rFont val="Arial"/>
        <family val="2"/>
      </rPr>
      <t>1</t>
    </r>
  </si>
  <si>
    <t>NNCI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</si>
  <si>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$11.50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</si>
</sst>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right" vertical="top"/>
    </xf>
    <xf numFmtId="166" fontId="2" fillId="0" borderId="0" xfId="0" applyNumberFormat="1" applyFont="1" applyFill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 vertical="center"/>
    </xf>
    <xf numFmtId="166" fontId="3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6AAB-ECCC-438D-A470-E2F216833383}">
  <dimension ref="A1:F15"/>
  <sheetViews>
    <sheetView showGridLines="0" tabSelected="1" workbookViewId="0">
      <selection activeCell="B19" sqref="B19"/>
    </sheetView>
  </sheetViews>
  <sheetFormatPr defaultColWidth="9.140625" defaultRowHeight="12.75" x14ac:dyDescent="0.2"/>
  <cols>
    <col min="1" max="1" width="40.7109375" style="1" customWidth="1"/>
    <col min="2" max="6" width="9.7109375" style="1" customWidth="1"/>
    <col min="7" max="16384" width="9.140625" style="1"/>
  </cols>
  <sheetData>
    <row r="1" spans="1:6" x14ac:dyDescent="0.2">
      <c r="A1" s="26" t="s">
        <v>0</v>
      </c>
      <c r="B1" s="26"/>
      <c r="C1" s="26"/>
      <c r="D1" s="26"/>
      <c r="E1" s="26"/>
      <c r="F1" s="26"/>
    </row>
    <row r="2" spans="1:6" ht="13.5" thickBot="1" x14ac:dyDescent="0.25">
      <c r="A2" s="27" t="s">
        <v>1</v>
      </c>
      <c r="B2" s="27"/>
      <c r="C2" s="27"/>
      <c r="D2" s="27"/>
      <c r="E2" s="27"/>
      <c r="F2" s="27"/>
    </row>
    <row r="3" spans="1:6" ht="27.95" customHeight="1" x14ac:dyDescent="0.2">
      <c r="A3" s="2"/>
      <c r="B3" s="28" t="s">
        <v>2</v>
      </c>
      <c r="C3" s="28" t="s">
        <v>3</v>
      </c>
      <c r="D3" s="28" t="s">
        <v>4</v>
      </c>
      <c r="E3" s="30" t="s">
        <v>5</v>
      </c>
      <c r="F3" s="30"/>
    </row>
    <row r="4" spans="1:6" x14ac:dyDescent="0.2">
      <c r="A4" s="3"/>
      <c r="B4" s="29"/>
      <c r="C4" s="29"/>
      <c r="D4" s="29"/>
      <c r="E4" s="4" t="s">
        <v>6</v>
      </c>
      <c r="F4" s="4" t="s">
        <v>7</v>
      </c>
    </row>
    <row r="5" spans="1:6" x14ac:dyDescent="0.2">
      <c r="A5" s="5" t="s">
        <v>8</v>
      </c>
      <c r="B5" s="6">
        <f>SUM(B6,B10,B11)</f>
        <v>236.953948</v>
      </c>
      <c r="C5" s="6">
        <f t="shared" ref="C5:D5" si="0">SUM(C6,C10,C11)</f>
        <v>0</v>
      </c>
      <c r="D5" s="6">
        <f t="shared" si="0"/>
        <v>204</v>
      </c>
      <c r="E5" s="6">
        <f t="shared" ref="E5:E14" si="1">D5-B5</f>
        <v>-32.953947999999997</v>
      </c>
      <c r="F5" s="7">
        <f t="shared" ref="F5:F11" si="2">IF(B5&lt;&gt;0,E5/B5,"N/A")</f>
        <v>-0.13907321772076994</v>
      </c>
    </row>
    <row r="6" spans="1:6" x14ac:dyDescent="0.2">
      <c r="A6" s="8" t="s">
        <v>9</v>
      </c>
      <c r="B6" s="9">
        <v>210.01900000000001</v>
      </c>
      <c r="C6" s="10">
        <v>0</v>
      </c>
      <c r="D6" s="9">
        <v>186.9</v>
      </c>
      <c r="E6" s="9">
        <f t="shared" si="1"/>
        <v>-23.119</v>
      </c>
      <c r="F6" s="11">
        <f t="shared" si="2"/>
        <v>-0.11008051652469539</v>
      </c>
    </row>
    <row r="7" spans="1:6" x14ac:dyDescent="0.2">
      <c r="A7" s="12" t="s">
        <v>10</v>
      </c>
      <c r="B7" s="13">
        <v>32.240397999999999</v>
      </c>
      <c r="C7" s="14">
        <v>0</v>
      </c>
      <c r="D7" s="13">
        <v>30</v>
      </c>
      <c r="E7" s="13">
        <f t="shared" si="1"/>
        <v>-2.240397999999999</v>
      </c>
      <c r="F7" s="15">
        <f t="shared" si="2"/>
        <v>-6.9490395248842748E-2</v>
      </c>
    </row>
    <row r="8" spans="1:6" x14ac:dyDescent="0.2">
      <c r="A8" s="12" t="s">
        <v>11</v>
      </c>
      <c r="B8" s="13">
        <f>SUM(B9)</f>
        <v>4.9307230000000004</v>
      </c>
      <c r="C8" s="14">
        <v>0</v>
      </c>
      <c r="D8" s="13">
        <f>SUM(D9)</f>
        <v>5</v>
      </c>
      <c r="E8" s="13">
        <f t="shared" si="1"/>
        <v>6.9276999999999589E-2</v>
      </c>
      <c r="F8" s="15">
        <f t="shared" si="2"/>
        <v>1.4050069330603156E-2</v>
      </c>
    </row>
    <row r="9" spans="1:6" x14ac:dyDescent="0.2">
      <c r="A9" s="12" t="s">
        <v>12</v>
      </c>
      <c r="B9" s="13">
        <v>4.9307230000000004</v>
      </c>
      <c r="C9" s="14">
        <v>0</v>
      </c>
      <c r="D9" s="13">
        <v>5</v>
      </c>
      <c r="E9" s="13">
        <f t="shared" si="1"/>
        <v>6.9276999999999589E-2</v>
      </c>
      <c r="F9" s="15">
        <f t="shared" si="2"/>
        <v>1.4050069330603156E-2</v>
      </c>
    </row>
    <row r="10" spans="1:6" x14ac:dyDescent="0.2">
      <c r="A10" s="8" t="s">
        <v>13</v>
      </c>
      <c r="B10" s="9">
        <v>2.66825</v>
      </c>
      <c r="C10" s="10">
        <v>0</v>
      </c>
      <c r="D10" s="9">
        <v>2.65</v>
      </c>
      <c r="E10" s="9">
        <f t="shared" si="1"/>
        <v>-1.8250000000000099E-2</v>
      </c>
      <c r="F10" s="11">
        <f t="shared" si="2"/>
        <v>-6.8396889346950618E-3</v>
      </c>
    </row>
    <row r="11" spans="1:6" x14ac:dyDescent="0.2">
      <c r="A11" s="8" t="s">
        <v>14</v>
      </c>
      <c r="B11" s="9">
        <f>SUM(B12:B14)</f>
        <v>24.266697999999998</v>
      </c>
      <c r="C11" s="10">
        <v>0</v>
      </c>
      <c r="D11" s="9">
        <f>SUM(D12:D14)</f>
        <v>14.450000000000001</v>
      </c>
      <c r="E11" s="9">
        <f t="shared" si="1"/>
        <v>-9.816697999999997</v>
      </c>
      <c r="F11" s="11">
        <f t="shared" si="2"/>
        <v>-0.40453373590424202</v>
      </c>
    </row>
    <row r="12" spans="1:6" x14ac:dyDescent="0.2">
      <c r="A12" s="12" t="s">
        <v>15</v>
      </c>
      <c r="B12" s="14">
        <v>0</v>
      </c>
      <c r="C12" s="14">
        <v>0</v>
      </c>
      <c r="D12" s="13">
        <v>0.8</v>
      </c>
      <c r="E12" s="13">
        <f t="shared" si="1"/>
        <v>0.8</v>
      </c>
      <c r="F12" s="15" t="str">
        <f>IF(B12&lt;&gt;0,E12/B12,"N/A")</f>
        <v>N/A</v>
      </c>
    </row>
    <row r="13" spans="1:6" ht="14.25" x14ac:dyDescent="0.2">
      <c r="A13" s="16" t="s">
        <v>16</v>
      </c>
      <c r="B13" s="17">
        <v>22.366698</v>
      </c>
      <c r="C13" s="18">
        <v>0</v>
      </c>
      <c r="D13" s="17">
        <v>11.75</v>
      </c>
      <c r="E13" s="17">
        <f t="shared" si="1"/>
        <v>-10.616698</v>
      </c>
      <c r="F13" s="19">
        <f>IF(B13&lt;&gt;0,E13/B13,"N/A")</f>
        <v>-0.47466541552087838</v>
      </c>
    </row>
    <row r="14" spans="1:6" ht="13.5" thickBot="1" x14ac:dyDescent="0.25">
      <c r="A14" s="20" t="s">
        <v>17</v>
      </c>
      <c r="B14" s="21">
        <v>1.9</v>
      </c>
      <c r="C14" s="22">
        <v>0</v>
      </c>
      <c r="D14" s="21">
        <v>1.9</v>
      </c>
      <c r="E14" s="21">
        <f t="shared" si="1"/>
        <v>0</v>
      </c>
      <c r="F14" s="23">
        <f>IF(B14&lt;&gt;0,E14/B14,"N/A")</f>
        <v>0</v>
      </c>
    </row>
    <row r="15" spans="1:6" s="24" customFormat="1" x14ac:dyDescent="0.25">
      <c r="A15" s="25" t="s">
        <v>18</v>
      </c>
      <c r="B15" s="25"/>
      <c r="C15" s="25"/>
      <c r="D15" s="25"/>
      <c r="E15" s="25"/>
      <c r="F15" s="25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F5 F6: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2019-03-15T15:44:00Z</dcterms:created>
  <dcterms:modified xsi:type="dcterms:W3CDTF">2019-03-15T22:46:03Z</dcterms:modified>
</cp:coreProperties>
</file>