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ones\Desktop\FY 2020 Extracted Excels\"/>
    </mc:Choice>
  </mc:AlternateContent>
  <xr:revisionPtr revIDLastSave="0" documentId="13_ncr:1_{0E3B31DA-21F2-4376-AB06-DB8187E9D772}" xr6:coauthVersionLast="36" xr6:coauthVersionMax="36" xr10:uidLastSave="{00000000-0000-0000-0000-000000000000}"/>
  <bookViews>
    <workbookView xWindow="0" yWindow="0" windowWidth="18075" windowHeight="5955" xr2:uid="{C2526AEF-858A-4F5A-908B-AF41BC914EDC}"/>
  </bookViews>
  <sheets>
    <sheet name="AGS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1" l="1"/>
  <c r="E13" i="1"/>
  <c r="E12" i="1"/>
  <c r="F12" i="1" s="1"/>
  <c r="F11" i="1"/>
  <c r="E11" i="1"/>
  <c r="E10" i="1"/>
  <c r="F10" i="1" s="1"/>
  <c r="D9" i="1"/>
  <c r="E9" i="1" s="1"/>
  <c r="C9" i="1"/>
  <c r="B9" i="1"/>
  <c r="E8" i="1"/>
  <c r="F8" i="1" s="1"/>
  <c r="F7" i="1"/>
  <c r="E7" i="1"/>
  <c r="D6" i="1"/>
  <c r="E6" i="1" s="1"/>
  <c r="B6" i="1"/>
  <c r="F6" i="1" s="1"/>
  <c r="E5" i="1"/>
  <c r="F5" i="1" s="1"/>
  <c r="F9" i="1" l="1"/>
</calcChain>
</file>

<file path=xl/sharedStrings.xml><?xml version="1.0" encoding="utf-8"?>
<sst xmlns="http://schemas.openxmlformats.org/spreadsheetml/2006/main" count="18" uniqueCount="18">
  <si>
    <t>AGS Funding</t>
  </si>
  <si>
    <t>(Dollars in Millions)</t>
  </si>
  <si>
    <t>FY 2018
Actual</t>
  </si>
  <si>
    <t>FY 2019
(TBD)</t>
  </si>
  <si>
    <t>FY 2020
Request</t>
  </si>
  <si>
    <t>Change over
FY 2018 Actual</t>
  </si>
  <si>
    <t>Amount</t>
  </si>
  <si>
    <t>Percent</t>
  </si>
  <si>
    <t>Total</t>
  </si>
  <si>
    <t>Research</t>
  </si>
  <si>
    <t>CAREER</t>
  </si>
  <si>
    <t>Education</t>
  </si>
  <si>
    <t>Infrastructure</t>
  </si>
  <si>
    <t>Arctic Logistics</t>
  </si>
  <si>
    <t>Arecibo Observatory</t>
  </si>
  <si>
    <r>
      <t>NCAR</t>
    </r>
    <r>
      <rPr>
        <vertAlign val="superscript"/>
        <sz val="10"/>
        <color theme="1"/>
        <rFont val="Arial"/>
        <family val="2"/>
      </rPr>
      <t>1</t>
    </r>
  </si>
  <si>
    <t>Research Resources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</si>
  <si>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FY 2018 Actual includes $26.64 million in additional FY 2018 one-time funding above the requested amount.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</si>
</sst>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</xf>
    <xf numFmtId="0" fontId="2" fillId="0" borderId="4" xfId="0" applyFont="1" applyBorder="1" applyAlignment="1" applyProtection="1">
      <protection locked="0"/>
    </xf>
    <xf numFmtId="164" fontId="2" fillId="0" borderId="4" xfId="0" applyNumberFormat="1" applyFont="1" applyBorder="1" applyAlignment="1" applyProtection="1">
      <alignment horizontal="right"/>
      <protection locked="0"/>
    </xf>
    <xf numFmtId="164" fontId="2" fillId="0" borderId="4" xfId="0" applyNumberFormat="1" applyFont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0" fontId="1" fillId="0" borderId="0" xfId="0" applyFont="1" applyAlignme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166" fontId="1" fillId="0" borderId="1" xfId="0" applyNumberFormat="1" applyFont="1" applyBorder="1" applyAlignment="1" applyProtection="1">
      <alignment horizontal="right"/>
      <protection locked="0"/>
    </xf>
    <xf numFmtId="166" fontId="1" fillId="0" borderId="1" xfId="0" applyNumberFormat="1" applyFont="1" applyBorder="1" applyAlignment="1" applyProtection="1">
      <alignment horizontal="right"/>
    </xf>
    <xf numFmtId="165" fontId="1" fillId="0" borderId="1" xfId="0" applyNumberFormat="1" applyFont="1" applyBorder="1" applyAlignment="1" applyProtection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right" wrapText="1"/>
    </xf>
    <xf numFmtId="0" fontId="1" fillId="0" borderId="3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 wrapText="1"/>
    </xf>
    <xf numFmtId="0" fontId="0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69F0-A703-427E-94AE-F4A5D268B629}">
  <dimension ref="A1:F17"/>
  <sheetViews>
    <sheetView showGridLines="0" tabSelected="1" zoomScaleNormal="100" workbookViewId="0">
      <selection activeCell="C22" sqref="C22"/>
    </sheetView>
  </sheetViews>
  <sheetFormatPr defaultColWidth="8.7109375" defaultRowHeight="12.75" x14ac:dyDescent="0.2"/>
  <cols>
    <col min="1" max="1" width="24.7109375" style="2" customWidth="1"/>
    <col min="2" max="6" width="9.7109375" style="2" customWidth="1"/>
    <col min="7" max="16384" width="8.7109375" style="2"/>
  </cols>
  <sheetData>
    <row r="1" spans="1:6" s="1" customFormat="1" x14ac:dyDescent="0.2">
      <c r="A1" s="26" t="s">
        <v>0</v>
      </c>
      <c r="B1" s="26"/>
      <c r="C1" s="26"/>
      <c r="D1" s="26"/>
      <c r="E1" s="26"/>
      <c r="F1" s="26"/>
    </row>
    <row r="2" spans="1:6" ht="13.5" thickBot="1" x14ac:dyDescent="0.25">
      <c r="A2" s="27" t="s">
        <v>1</v>
      </c>
      <c r="B2" s="27"/>
      <c r="C2" s="27"/>
      <c r="D2" s="27"/>
      <c r="E2" s="27"/>
      <c r="F2" s="27"/>
    </row>
    <row r="3" spans="1:6" ht="25.5" customHeight="1" x14ac:dyDescent="0.2">
      <c r="A3" s="3"/>
      <c r="B3" s="28" t="s">
        <v>2</v>
      </c>
      <c r="C3" s="28" t="s">
        <v>3</v>
      </c>
      <c r="D3" s="30" t="s">
        <v>4</v>
      </c>
      <c r="E3" s="31" t="s">
        <v>5</v>
      </c>
      <c r="F3" s="32"/>
    </row>
    <row r="4" spans="1:6" ht="13.5" customHeight="1" x14ac:dyDescent="0.2">
      <c r="A4" s="4"/>
      <c r="B4" s="29"/>
      <c r="C4" s="29"/>
      <c r="D4" s="29"/>
      <c r="E4" s="5" t="s">
        <v>6</v>
      </c>
      <c r="F4" s="5" t="s">
        <v>7</v>
      </c>
    </row>
    <row r="5" spans="1:6" x14ac:dyDescent="0.2">
      <c r="A5" s="6" t="s">
        <v>8</v>
      </c>
      <c r="B5" s="7">
        <v>276.096181</v>
      </c>
      <c r="C5" s="7">
        <v>0</v>
      </c>
      <c r="D5" s="7">
        <v>221.97</v>
      </c>
      <c r="E5" s="8">
        <f t="shared" ref="E5:E13" si="0">D5-B5</f>
        <v>-54.126181000000003</v>
      </c>
      <c r="F5" s="9">
        <f t="shared" ref="F5:F13" si="1">IF(B5=0,"N/A",E5/B5)</f>
        <v>-0.19604103470015039</v>
      </c>
    </row>
    <row r="6" spans="1:6" x14ac:dyDescent="0.2">
      <c r="A6" s="10" t="s">
        <v>9</v>
      </c>
      <c r="B6" s="11">
        <f>276.1-B8-B9</f>
        <v>116.00588799999997</v>
      </c>
      <c r="C6" s="11">
        <v>0</v>
      </c>
      <c r="D6" s="11">
        <f>D5-D8-D9</f>
        <v>96.000000000000014</v>
      </c>
      <c r="E6" s="12">
        <f t="shared" si="0"/>
        <v>-20.005887999999956</v>
      </c>
      <c r="F6" s="13">
        <f t="shared" si="1"/>
        <v>-0.17245579810569581</v>
      </c>
    </row>
    <row r="7" spans="1:6" ht="13.5" customHeight="1" x14ac:dyDescent="0.2">
      <c r="A7" s="14" t="s">
        <v>10</v>
      </c>
      <c r="B7" s="15">
        <v>8.0860559999999992</v>
      </c>
      <c r="C7" s="15">
        <v>0</v>
      </c>
      <c r="D7" s="15">
        <v>4</v>
      </c>
      <c r="E7" s="16">
        <f t="shared" si="0"/>
        <v>-4.0860559999999992</v>
      </c>
      <c r="F7" s="17">
        <f t="shared" si="1"/>
        <v>-0.50532125921462823</v>
      </c>
    </row>
    <row r="8" spans="1:6" x14ac:dyDescent="0.2">
      <c r="A8" s="10" t="s">
        <v>11</v>
      </c>
      <c r="B8" s="11">
        <v>2.9133550000000001</v>
      </c>
      <c r="C8" s="11">
        <v>0</v>
      </c>
      <c r="D8" s="11">
        <v>3.64</v>
      </c>
      <c r="E8" s="12">
        <f t="shared" si="0"/>
        <v>0.72664499999999999</v>
      </c>
      <c r="F8" s="13">
        <f t="shared" si="1"/>
        <v>0.24941862560518713</v>
      </c>
    </row>
    <row r="9" spans="1:6" x14ac:dyDescent="0.2">
      <c r="A9" s="10" t="s">
        <v>12</v>
      </c>
      <c r="B9" s="11">
        <f>SUM(B10:B13)</f>
        <v>157.18075700000003</v>
      </c>
      <c r="C9" s="11">
        <f>SUM(C10:C13)</f>
        <v>0</v>
      </c>
      <c r="D9" s="11">
        <f>SUM(D10:D13)</f>
        <v>122.33</v>
      </c>
      <c r="E9" s="12">
        <f t="shared" si="0"/>
        <v>-34.85075700000003</v>
      </c>
      <c r="F9" s="13">
        <f t="shared" si="1"/>
        <v>-0.22172406893294211</v>
      </c>
    </row>
    <row r="10" spans="1:6" ht="13.5" customHeight="1" x14ac:dyDescent="0.2">
      <c r="A10" s="18" t="s">
        <v>13</v>
      </c>
      <c r="B10" s="15">
        <v>0.77643099999999998</v>
      </c>
      <c r="C10" s="15">
        <v>0</v>
      </c>
      <c r="D10" s="15">
        <v>0</v>
      </c>
      <c r="E10" s="16">
        <f t="shared" si="0"/>
        <v>-0.77643099999999998</v>
      </c>
      <c r="F10" s="17">
        <f t="shared" si="1"/>
        <v>-1</v>
      </c>
    </row>
    <row r="11" spans="1:6" ht="13.5" customHeight="1" x14ac:dyDescent="0.2">
      <c r="A11" s="18" t="s">
        <v>14</v>
      </c>
      <c r="B11" s="15">
        <v>5.4161020000000004</v>
      </c>
      <c r="C11" s="15">
        <v>0</v>
      </c>
      <c r="D11" s="15">
        <v>2.13</v>
      </c>
      <c r="E11" s="16">
        <f t="shared" si="0"/>
        <v>-3.2861020000000005</v>
      </c>
      <c r="F11" s="17">
        <f t="shared" si="1"/>
        <v>-0.60672823370017781</v>
      </c>
    </row>
    <row r="12" spans="1:6" ht="13.5" customHeight="1" x14ac:dyDescent="0.2">
      <c r="A12" s="18" t="s">
        <v>15</v>
      </c>
      <c r="B12" s="15">
        <v>126.34451900000001</v>
      </c>
      <c r="C12" s="15">
        <v>0</v>
      </c>
      <c r="D12" s="15">
        <v>99.7</v>
      </c>
      <c r="E12" s="16">
        <f t="shared" si="0"/>
        <v>-26.644519000000003</v>
      </c>
      <c r="F12" s="17">
        <f t="shared" si="1"/>
        <v>-0.21088781065366199</v>
      </c>
    </row>
    <row r="13" spans="1:6" ht="13.5" customHeight="1" thickBot="1" x14ac:dyDescent="0.25">
      <c r="A13" s="19" t="s">
        <v>16</v>
      </c>
      <c r="B13" s="20">
        <v>24.643705000000001</v>
      </c>
      <c r="C13" s="20">
        <v>0</v>
      </c>
      <c r="D13" s="20">
        <v>20.5</v>
      </c>
      <c r="E13" s="21">
        <f t="shared" si="0"/>
        <v>-4.1437050000000006</v>
      </c>
      <c r="F13" s="22">
        <f t="shared" si="1"/>
        <v>-0.16814456267837977</v>
      </c>
    </row>
    <row r="14" spans="1:6" ht="25.5" customHeight="1" x14ac:dyDescent="0.2">
      <c r="A14" s="24" t="s">
        <v>17</v>
      </c>
      <c r="B14" s="24"/>
      <c r="C14" s="24"/>
      <c r="D14" s="24"/>
      <c r="E14" s="24"/>
      <c r="F14" s="24"/>
    </row>
    <row r="15" spans="1:6" ht="13.5" customHeight="1" x14ac:dyDescent="0.2">
      <c r="A15" s="25"/>
      <c r="B15" s="25"/>
      <c r="C15" s="25"/>
      <c r="D15" s="25"/>
      <c r="E15" s="25"/>
      <c r="F15" s="25"/>
    </row>
    <row r="16" spans="1:6" ht="13.5" customHeight="1" x14ac:dyDescent="0.2">
      <c r="A16" s="25"/>
      <c r="B16" s="25"/>
      <c r="C16" s="25"/>
      <c r="D16" s="25"/>
      <c r="E16" s="25"/>
      <c r="F16" s="25"/>
    </row>
    <row r="17" spans="1:6" ht="13.5" customHeight="1" x14ac:dyDescent="0.2">
      <c r="A17" s="23"/>
      <c r="B17" s="23"/>
      <c r="C17" s="23"/>
      <c r="D17" s="23"/>
      <c r="E17" s="23"/>
      <c r="F17" s="23"/>
    </row>
  </sheetData>
  <mergeCells count="9">
    <mergeCell ref="A14:F14"/>
    <mergeCell ref="A15:F15"/>
    <mergeCell ref="A16:F16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6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AGS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Jones, Thomas J</cp:lastModifiedBy>
  <cp:lastPrinted>2019-03-15T14:24:18Z</cp:lastPrinted>
  <dcterms:created xsi:type="dcterms:W3CDTF">2019-03-15T14:23:37Z</dcterms:created>
  <dcterms:modified xsi:type="dcterms:W3CDTF">2019-03-15T22:52:04Z</dcterms:modified>
</cp:coreProperties>
</file>