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A0835279-67E0-4581-A9F1-DDDC9051CFAB}" xr6:coauthVersionLast="36" xr6:coauthVersionMax="36" xr10:uidLastSave="{00000000-0000-0000-0000-000000000000}"/>
  <bookViews>
    <workbookView xWindow="75" yWindow="75" windowWidth="11160" windowHeight="8895" tabRatio="734" xr2:uid="{2F0BD3C3-3DED-41D9-8C37-0B9F1CC0C743}"/>
  </bookViews>
  <sheets>
    <sheet name="MPS Major Investments" sheetId="4" r:id="rId1"/>
  </sheets>
  <definedNames>
    <definedName name="_xlnm.Print_Area" localSheetId="0">'MPS Major Investments'!$A$1:$F$17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4" l="1"/>
  <c r="E16" i="4"/>
  <c r="F15" i="4"/>
  <c r="E15" i="4"/>
  <c r="F13" i="4"/>
  <c r="E13" i="4"/>
  <c r="E12" i="4"/>
  <c r="F12" i="4" s="1"/>
  <c r="F11" i="4"/>
  <c r="E11" i="4"/>
  <c r="E10" i="4"/>
  <c r="F10" i="4" s="1"/>
  <c r="F9" i="4"/>
  <c r="E9" i="4"/>
  <c r="E8" i="4"/>
  <c r="F8" i="4" s="1"/>
  <c r="F7" i="4"/>
  <c r="E7" i="4"/>
  <c r="E6" i="4"/>
  <c r="F6" i="4" s="1"/>
  <c r="F5" i="4"/>
  <c r="E5" i="4"/>
</calcChain>
</file>

<file path=xl/sharedStrings.xml><?xml version="1.0" encoding="utf-8"?>
<sst xmlns="http://schemas.openxmlformats.org/spreadsheetml/2006/main" count="22" uniqueCount="22">
  <si>
    <t>(Dollars in Millions)</t>
  </si>
  <si>
    <t>FY 2018
Actual</t>
  </si>
  <si>
    <t>FY 2020
Request</t>
  </si>
  <si>
    <t>Amount</t>
  </si>
  <si>
    <t>Percent</t>
  </si>
  <si>
    <t>Area of Investment</t>
  </si>
  <si>
    <t>CAREER</t>
  </si>
  <si>
    <t>Major investments may have funding overlap and thus should not be summed.</t>
  </si>
  <si>
    <t>FY 2019
(TBD)</t>
  </si>
  <si>
    <t>Change over
FY 2018 Actual</t>
  </si>
  <si>
    <t>Microelectronics and Semiconductors</t>
  </si>
  <si>
    <t>Advanced Manufacturing</t>
  </si>
  <si>
    <t>MPS Major Investments</t>
  </si>
  <si>
    <t>NSF's Big Ideas</t>
  </si>
  <si>
    <t>Artificial Intelligence (AI)</t>
  </si>
  <si>
    <t>QL Stewardship</t>
  </si>
  <si>
    <t>WoU Stewardship</t>
  </si>
  <si>
    <t>SaTC</t>
  </si>
  <si>
    <t>UtB</t>
  </si>
  <si>
    <t>Quantum Information Sciences (QIS)</t>
  </si>
  <si>
    <t>BRAIN Initiative</t>
  </si>
  <si>
    <t>I-Corps™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</si>
</sst>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protection locked="0"/>
    </xf>
    <xf numFmtId="166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1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166" fontId="3" fillId="0" borderId="4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1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</xf>
    <xf numFmtId="167" fontId="5" fillId="0" borderId="0" xfId="1" applyNumberFormat="1" applyFont="1" applyAlignment="1" applyProtection="1">
      <alignment horizontal="right"/>
    </xf>
    <xf numFmtId="0" fontId="5" fillId="0" borderId="0" xfId="0" applyFont="1" applyAlignment="1" applyProtection="1">
      <protection locked="0"/>
    </xf>
    <xf numFmtId="4" fontId="5" fillId="0" borderId="0" xfId="0" applyNumberFormat="1" applyFont="1" applyBorder="1" applyAlignment="1" applyProtection="1">
      <alignment horizontal="right"/>
    </xf>
    <xf numFmtId="167" fontId="5" fillId="0" borderId="0" xfId="1" applyNumberFormat="1" applyFont="1" applyBorder="1" applyAlignment="1" applyProtection="1">
      <alignment horizontal="right"/>
    </xf>
    <xf numFmtId="0" fontId="4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B641-246C-44F1-A7D0-2196B3C32AEF}">
  <dimension ref="A1:F17"/>
  <sheetViews>
    <sheetView showGridLines="0" tabSelected="1" zoomScaleNormal="100" workbookViewId="0">
      <selection activeCell="B19" sqref="B19"/>
    </sheetView>
  </sheetViews>
  <sheetFormatPr defaultColWidth="8.7109375" defaultRowHeight="13.5" customHeight="1" x14ac:dyDescent="0.2"/>
  <cols>
    <col min="1" max="1" width="38" style="2" bestFit="1" customWidth="1"/>
    <col min="2" max="6" width="9.7109375" style="2" customWidth="1"/>
    <col min="7" max="16384" width="8.7109375" style="2"/>
  </cols>
  <sheetData>
    <row r="1" spans="1:6" s="1" customFormat="1" ht="13.5" customHeight="1" x14ac:dyDescent="0.2">
      <c r="A1" s="36" t="s">
        <v>12</v>
      </c>
      <c r="B1" s="36"/>
      <c r="C1" s="36"/>
      <c r="D1" s="36"/>
      <c r="E1" s="36"/>
      <c r="F1" s="36"/>
    </row>
    <row r="2" spans="1:6" ht="13.5" customHeight="1" thickBot="1" x14ac:dyDescent="0.25">
      <c r="A2" s="37" t="s">
        <v>0</v>
      </c>
      <c r="B2" s="37"/>
      <c r="C2" s="37"/>
      <c r="D2" s="37"/>
      <c r="E2" s="37"/>
      <c r="F2" s="37"/>
    </row>
    <row r="3" spans="1:6" ht="27" customHeight="1" x14ac:dyDescent="0.2">
      <c r="A3" s="38" t="s">
        <v>5</v>
      </c>
      <c r="B3" s="40" t="s">
        <v>1</v>
      </c>
      <c r="C3" s="42" t="s">
        <v>8</v>
      </c>
      <c r="D3" s="40" t="s">
        <v>2</v>
      </c>
      <c r="E3" s="43" t="s">
        <v>9</v>
      </c>
      <c r="F3" s="44"/>
    </row>
    <row r="4" spans="1:6" ht="13.5" customHeight="1" x14ac:dyDescent="0.2">
      <c r="A4" s="39"/>
      <c r="B4" s="41"/>
      <c r="C4" s="41"/>
      <c r="D4" s="41"/>
      <c r="E4" s="26" t="s">
        <v>3</v>
      </c>
      <c r="F4" s="26" t="s">
        <v>4</v>
      </c>
    </row>
    <row r="5" spans="1:6" s="12" customFormat="1" ht="13.5" customHeight="1" x14ac:dyDescent="0.2">
      <c r="A5" s="13" t="s">
        <v>11</v>
      </c>
      <c r="B5" s="4">
        <v>112.37</v>
      </c>
      <c r="C5" s="4">
        <v>0</v>
      </c>
      <c r="D5" s="4">
        <v>112.37</v>
      </c>
      <c r="E5" s="5">
        <f t="shared" ref="E5" si="0">D5-B5</f>
        <v>0</v>
      </c>
      <c r="F5" s="6">
        <f t="shared" ref="F5" si="1">IF(B5=0,"N/A",E5/B5)</f>
        <v>0</v>
      </c>
    </row>
    <row r="6" spans="1:6" s="3" customFormat="1" ht="13.5" customHeight="1" x14ac:dyDescent="0.2">
      <c r="A6" s="13" t="s">
        <v>14</v>
      </c>
      <c r="B6" s="7">
        <v>25.51</v>
      </c>
      <c r="C6" s="7">
        <v>0</v>
      </c>
      <c r="D6" s="7">
        <v>32.33</v>
      </c>
      <c r="E6" s="8">
        <f t="shared" ref="E6:E16" si="2">D6-B6</f>
        <v>6.8199999999999967</v>
      </c>
      <c r="F6" s="6">
        <f t="shared" ref="F6:F16" si="3">IF(B6=0,"N/A",E6/B6)</f>
        <v>0.26734613876911001</v>
      </c>
    </row>
    <row r="7" spans="1:6" ht="13.5" customHeight="1" x14ac:dyDescent="0.2">
      <c r="A7" s="3" t="s">
        <v>6</v>
      </c>
      <c r="B7" s="7">
        <v>82.86</v>
      </c>
      <c r="C7" s="7">
        <v>0</v>
      </c>
      <c r="D7" s="7">
        <v>68.39</v>
      </c>
      <c r="E7" s="8">
        <f>D7-B7</f>
        <v>-14.469999999999999</v>
      </c>
      <c r="F7" s="6">
        <f>IF(B7=0,"N/A",E7/B7)</f>
        <v>-0.1746319092445088</v>
      </c>
    </row>
    <row r="8" spans="1:6" s="3" customFormat="1" ht="13.5" customHeight="1" x14ac:dyDescent="0.2">
      <c r="A8" s="14" t="s">
        <v>21</v>
      </c>
      <c r="B8" s="7">
        <v>1.7</v>
      </c>
      <c r="C8" s="7">
        <v>0</v>
      </c>
      <c r="D8" s="7">
        <v>1.7</v>
      </c>
      <c r="E8" s="8">
        <f>D8-B8</f>
        <v>0</v>
      </c>
      <c r="F8" s="6">
        <f>IF(B8=0,"N/A",E8/B8)</f>
        <v>0</v>
      </c>
    </row>
    <row r="9" spans="1:6" s="3" customFormat="1" ht="13.5" customHeight="1" x14ac:dyDescent="0.2">
      <c r="A9" s="19" t="s">
        <v>10</v>
      </c>
      <c r="B9" s="7">
        <v>13.4</v>
      </c>
      <c r="C9" s="7">
        <v>0</v>
      </c>
      <c r="D9" s="7">
        <v>13.4</v>
      </c>
      <c r="E9" s="8">
        <f>D9-B9</f>
        <v>0</v>
      </c>
      <c r="F9" s="6">
        <f>IF(B9=0,"N/A",E9/B9)</f>
        <v>0</v>
      </c>
    </row>
    <row r="10" spans="1:6" s="12" customFormat="1" ht="13.5" customHeight="1" x14ac:dyDescent="0.2">
      <c r="A10" s="13" t="s">
        <v>19</v>
      </c>
      <c r="B10" s="7">
        <v>56.65</v>
      </c>
      <c r="C10" s="7">
        <v>0</v>
      </c>
      <c r="D10" s="7">
        <v>58.12</v>
      </c>
      <c r="E10" s="8">
        <f t="shared" si="2"/>
        <v>1.4699999999999989</v>
      </c>
      <c r="F10" s="6">
        <f t="shared" si="3"/>
        <v>2.5948808473080297E-2</v>
      </c>
    </row>
    <row r="11" spans="1:6" s="3" customFormat="1" ht="13.5" customHeight="1" x14ac:dyDescent="0.2">
      <c r="A11" s="19" t="s">
        <v>17</v>
      </c>
      <c r="B11" s="7">
        <v>1.49</v>
      </c>
      <c r="C11" s="7">
        <v>0</v>
      </c>
      <c r="D11" s="7">
        <v>1</v>
      </c>
      <c r="E11" s="8">
        <f t="shared" si="2"/>
        <v>-0.49</v>
      </c>
      <c r="F11" s="6">
        <f t="shared" si="3"/>
        <v>-0.32885906040268453</v>
      </c>
    </row>
    <row r="12" spans="1:6" s="9" customFormat="1" ht="13.5" customHeight="1" x14ac:dyDescent="0.2">
      <c r="A12" s="14" t="s">
        <v>18</v>
      </c>
      <c r="B12" s="7">
        <v>22.02</v>
      </c>
      <c r="C12" s="7">
        <v>0</v>
      </c>
      <c r="D12" s="7">
        <v>11.8</v>
      </c>
      <c r="E12" s="22">
        <f t="shared" si="2"/>
        <v>-10.219999999999999</v>
      </c>
      <c r="F12" s="23">
        <f t="shared" si="3"/>
        <v>-0.46412352406902813</v>
      </c>
    </row>
    <row r="13" spans="1:6" s="18" customFormat="1" ht="13.5" customHeight="1" x14ac:dyDescent="0.2">
      <c r="A13" s="20" t="s">
        <v>20</v>
      </c>
      <c r="B13" s="21">
        <v>22.02</v>
      </c>
      <c r="C13" s="21">
        <v>0</v>
      </c>
      <c r="D13" s="21">
        <v>11.8</v>
      </c>
      <c r="E13" s="24">
        <f t="shared" si="2"/>
        <v>-10.219999999999999</v>
      </c>
      <c r="F13" s="25">
        <f t="shared" si="3"/>
        <v>-0.46412352406902813</v>
      </c>
    </row>
    <row r="14" spans="1:6" s="15" customFormat="1" ht="13.5" customHeight="1" x14ac:dyDescent="0.2">
      <c r="A14" s="17" t="s">
        <v>13</v>
      </c>
      <c r="B14" s="16"/>
      <c r="C14" s="16"/>
      <c r="D14" s="16"/>
      <c r="E14" s="10"/>
      <c r="F14" s="11"/>
    </row>
    <row r="15" spans="1:6" s="32" customFormat="1" ht="13.5" customHeight="1" x14ac:dyDescent="0.2">
      <c r="A15" s="27" t="s">
        <v>15</v>
      </c>
      <c r="B15" s="28">
        <v>0</v>
      </c>
      <c r="C15" s="28">
        <v>0</v>
      </c>
      <c r="D15" s="29">
        <v>30</v>
      </c>
      <c r="E15" s="30">
        <f t="shared" si="2"/>
        <v>30</v>
      </c>
      <c r="F15" s="31" t="str">
        <f t="shared" si="3"/>
        <v>N/A</v>
      </c>
    </row>
    <row r="16" spans="1:6" s="32" customFormat="1" ht="13.5" customHeight="1" thickBot="1" x14ac:dyDescent="0.25">
      <c r="A16" s="27" t="s">
        <v>16</v>
      </c>
      <c r="B16" s="28">
        <v>0</v>
      </c>
      <c r="C16" s="28">
        <v>0</v>
      </c>
      <c r="D16" s="29">
        <v>30</v>
      </c>
      <c r="E16" s="33">
        <f t="shared" si="2"/>
        <v>30</v>
      </c>
      <c r="F16" s="34" t="str">
        <f t="shared" si="3"/>
        <v>N/A</v>
      </c>
    </row>
    <row r="17" spans="1:6" ht="14.1" customHeight="1" x14ac:dyDescent="0.2">
      <c r="A17" s="35" t="s">
        <v>7</v>
      </c>
      <c r="B17" s="35"/>
      <c r="C17" s="35"/>
      <c r="D17" s="35"/>
      <c r="E17" s="35"/>
      <c r="F17" s="35"/>
    </row>
  </sheetData>
  <mergeCells count="8">
    <mergeCell ref="A17:F17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E15:F15 E16: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Major Investments</vt:lpstr>
      <vt:lpstr>'MPS Major Investments'!Print_Area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2019-03-15T14:10:53Z</cp:lastPrinted>
  <dcterms:created xsi:type="dcterms:W3CDTF">2018-11-16T16:51:05Z</dcterms:created>
  <dcterms:modified xsi:type="dcterms:W3CDTF">2019-03-15T22:55:40Z</dcterms:modified>
</cp:coreProperties>
</file>