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ones\Desktop\FY 2020 Extracted Excels\"/>
    </mc:Choice>
  </mc:AlternateContent>
  <xr:revisionPtr revIDLastSave="0" documentId="13_ncr:1_{7EB52D0C-A732-4AF4-93A0-A4EB7B2B504B}" xr6:coauthVersionLast="36" xr6:coauthVersionMax="36" xr10:uidLastSave="{00000000-0000-0000-0000-000000000000}"/>
  <bookViews>
    <workbookView xWindow="0" yWindow="0" windowWidth="28800" windowHeight="12225" xr2:uid="{FF7A8430-3BD3-4997-A486-A4A34FEE4D6D}"/>
  </bookViews>
  <sheets>
    <sheet name="SES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F11" i="1" s="1"/>
  <c r="E10" i="1"/>
  <c r="F10" i="1" s="1"/>
  <c r="D9" i="1"/>
  <c r="E9" i="1" s="1"/>
  <c r="C9" i="1"/>
  <c r="C5" i="1" s="1"/>
  <c r="B9" i="1"/>
  <c r="E8" i="1"/>
  <c r="F8" i="1" s="1"/>
  <c r="E7" i="1"/>
  <c r="F7" i="1" s="1"/>
  <c r="D6" i="1"/>
  <c r="B6" i="1"/>
  <c r="D5" i="1"/>
  <c r="B5" i="1"/>
  <c r="E5" i="1" l="1"/>
  <c r="F5" i="1" s="1"/>
  <c r="E6" i="1"/>
  <c r="F6" i="1" s="1"/>
  <c r="F9" i="1"/>
</calcChain>
</file>

<file path=xl/sharedStrings.xml><?xml version="1.0" encoding="utf-8"?>
<sst xmlns="http://schemas.openxmlformats.org/spreadsheetml/2006/main" count="15" uniqueCount="15">
  <si>
    <t>SES Funding</t>
  </si>
  <si>
    <t>(Dollars in Millions)</t>
  </si>
  <si>
    <t>FY 2018
Actual</t>
  </si>
  <si>
    <t>FY 2019
(TBD)</t>
  </si>
  <si>
    <t>FY 2020
Request</t>
  </si>
  <si>
    <t>Change over
FY 2018 Actual</t>
  </si>
  <si>
    <t>Amount</t>
  </si>
  <si>
    <t>Percent</t>
  </si>
  <si>
    <t>Total</t>
  </si>
  <si>
    <t>Research</t>
  </si>
  <si>
    <t>CAREER</t>
  </si>
  <si>
    <t>Education</t>
  </si>
  <si>
    <t>Infrastructure</t>
  </si>
  <si>
    <t>NNCI</t>
  </si>
  <si>
    <t>Research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</si>
</sst>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right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1" fillId="0" borderId="0" xfId="0" applyFont="1" applyAlignme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0" fontId="1" fillId="0" borderId="1" xfId="0" applyFont="1" applyBorder="1" applyAlignment="1" applyProtection="1">
      <protection locked="0"/>
    </xf>
    <xf numFmtId="166" fontId="1" fillId="0" borderId="1" xfId="0" applyNumberFormat="1" applyFont="1" applyBorder="1" applyAlignment="1" applyProtection="1">
      <alignment horizontal="right"/>
      <protection locked="0"/>
    </xf>
    <xf numFmtId="166" fontId="1" fillId="0" borderId="1" xfId="0" applyNumberFormat="1" applyFont="1" applyBorder="1" applyAlignment="1" applyProtection="1">
      <alignment horizontal="right"/>
    </xf>
    <xf numFmtId="165" fontId="1" fillId="0" borderId="1" xfId="0" applyNumberFormat="1" applyFont="1" applyBorder="1" applyAlignment="1" applyProtection="1">
      <alignment horizontal="right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941C-60D5-465A-A945-6BC5BA549D89}">
  <dimension ref="A1:F14"/>
  <sheetViews>
    <sheetView showGridLines="0" tabSelected="1" workbookViewId="0">
      <selection activeCell="C16" sqref="C16"/>
    </sheetView>
  </sheetViews>
  <sheetFormatPr defaultColWidth="8.85546875" defaultRowHeight="12.75" x14ac:dyDescent="0.2"/>
  <cols>
    <col min="1" max="1" width="23.5703125" style="12" customWidth="1"/>
    <col min="2" max="6" width="9.7109375" style="12" customWidth="1"/>
    <col min="7" max="16384" width="8.85546875" style="12"/>
  </cols>
  <sheetData>
    <row r="1" spans="1:6" s="1" customFormat="1" x14ac:dyDescent="0.25">
      <c r="A1" s="10" t="s">
        <v>0</v>
      </c>
      <c r="B1" s="10"/>
      <c r="C1" s="10"/>
      <c r="D1" s="10"/>
      <c r="E1" s="10"/>
      <c r="F1" s="10"/>
    </row>
    <row r="2" spans="1:6" ht="13.5" thickBot="1" x14ac:dyDescent="0.25">
      <c r="A2" s="11" t="s">
        <v>1</v>
      </c>
      <c r="B2" s="11"/>
      <c r="C2" s="11"/>
      <c r="D2" s="11"/>
      <c r="E2" s="11"/>
      <c r="F2" s="11"/>
    </row>
    <row r="3" spans="1:6" ht="27.95" customHeight="1" x14ac:dyDescent="0.2">
      <c r="A3" s="13"/>
      <c r="B3" s="14" t="s">
        <v>2</v>
      </c>
      <c r="C3" s="14" t="s">
        <v>3</v>
      </c>
      <c r="D3" s="14" t="s">
        <v>4</v>
      </c>
      <c r="E3" s="15" t="s">
        <v>5</v>
      </c>
      <c r="F3" s="16"/>
    </row>
    <row r="4" spans="1:6" ht="15" customHeight="1" x14ac:dyDescent="0.2">
      <c r="A4" s="17"/>
      <c r="B4" s="18"/>
      <c r="C4" s="18"/>
      <c r="D4" s="18"/>
      <c r="E4" s="19" t="s">
        <v>6</v>
      </c>
      <c r="F4" s="19" t="s">
        <v>7</v>
      </c>
    </row>
    <row r="5" spans="1:6" ht="15" customHeight="1" x14ac:dyDescent="0.2">
      <c r="A5" s="2" t="s">
        <v>8</v>
      </c>
      <c r="B5" s="3">
        <f>SUM(B8:B9,B6)</f>
        <v>87.05</v>
      </c>
      <c r="C5" s="3">
        <f t="shared" ref="C5:D5" si="0">SUM(C8:C9,C6)</f>
        <v>0</v>
      </c>
      <c r="D5" s="3">
        <f t="shared" si="0"/>
        <v>80.579999999999984</v>
      </c>
      <c r="E5" s="4">
        <f t="shared" ref="E5:E11" si="1">D5-B5</f>
        <v>-6.4700000000000131</v>
      </c>
      <c r="F5" s="5">
        <f t="shared" ref="F5:F11" si="2">IF(B5=0,"N/A",E5/B5)</f>
        <v>-7.4325100516944437E-2</v>
      </c>
    </row>
    <row r="6" spans="1:6" ht="15" customHeight="1" x14ac:dyDescent="0.2">
      <c r="A6" s="6" t="s">
        <v>9</v>
      </c>
      <c r="B6" s="7">
        <f>73.99+2.47</f>
        <v>76.459999999999994</v>
      </c>
      <c r="C6" s="7">
        <v>0</v>
      </c>
      <c r="D6" s="7">
        <f>71.32+2.77</f>
        <v>74.089999999999989</v>
      </c>
      <c r="E6" s="8">
        <f t="shared" si="1"/>
        <v>-2.3700000000000045</v>
      </c>
      <c r="F6" s="9">
        <f t="shared" si="2"/>
        <v>-3.0996599529165638E-2</v>
      </c>
    </row>
    <row r="7" spans="1:6" ht="15" customHeight="1" x14ac:dyDescent="0.2">
      <c r="A7" s="20" t="s">
        <v>10</v>
      </c>
      <c r="B7" s="21">
        <v>2.27</v>
      </c>
      <c r="C7" s="21">
        <v>0</v>
      </c>
      <c r="D7" s="21">
        <v>2.5</v>
      </c>
      <c r="E7" s="22">
        <f t="shared" si="1"/>
        <v>0.22999999999999998</v>
      </c>
      <c r="F7" s="23">
        <f t="shared" si="2"/>
        <v>0.1013215859030837</v>
      </c>
    </row>
    <row r="8" spans="1:6" ht="15" customHeight="1" x14ac:dyDescent="0.2">
      <c r="A8" s="6" t="s">
        <v>11</v>
      </c>
      <c r="B8" s="7">
        <v>1.3</v>
      </c>
      <c r="C8" s="7">
        <v>0</v>
      </c>
      <c r="D8" s="7">
        <v>0.4</v>
      </c>
      <c r="E8" s="8">
        <f t="shared" si="1"/>
        <v>-0.9</v>
      </c>
      <c r="F8" s="9">
        <f t="shared" si="2"/>
        <v>-0.69230769230769229</v>
      </c>
    </row>
    <row r="9" spans="1:6" ht="15" customHeight="1" x14ac:dyDescent="0.2">
      <c r="A9" s="6" t="s">
        <v>12</v>
      </c>
      <c r="B9" s="7">
        <f>SUM(B10:B11)</f>
        <v>9.2900000000000009</v>
      </c>
      <c r="C9" s="7">
        <f>SUM(C10:C11)</f>
        <v>0</v>
      </c>
      <c r="D9" s="7">
        <f>SUM(D10:D11)</f>
        <v>6.09</v>
      </c>
      <c r="E9" s="8">
        <f t="shared" si="1"/>
        <v>-3.2000000000000011</v>
      </c>
      <c r="F9" s="9">
        <f t="shared" si="2"/>
        <v>-0.34445640473627565</v>
      </c>
    </row>
    <row r="10" spans="1:6" ht="15" customHeight="1" x14ac:dyDescent="0.2">
      <c r="A10" s="20" t="s">
        <v>13</v>
      </c>
      <c r="B10" s="21">
        <v>0.4</v>
      </c>
      <c r="C10" s="21">
        <v>0</v>
      </c>
      <c r="D10" s="21">
        <v>0</v>
      </c>
      <c r="E10" s="22">
        <f t="shared" si="1"/>
        <v>-0.4</v>
      </c>
      <c r="F10" s="23">
        <f t="shared" si="2"/>
        <v>-1</v>
      </c>
    </row>
    <row r="11" spans="1:6" ht="15" customHeight="1" thickBot="1" x14ac:dyDescent="0.25">
      <c r="A11" s="24" t="s">
        <v>14</v>
      </c>
      <c r="B11" s="25">
        <v>8.89</v>
      </c>
      <c r="C11" s="25">
        <v>0</v>
      </c>
      <c r="D11" s="25">
        <v>6.09</v>
      </c>
      <c r="E11" s="26">
        <f t="shared" si="1"/>
        <v>-2.8000000000000007</v>
      </c>
      <c r="F11" s="27">
        <f t="shared" si="2"/>
        <v>-0.31496062992125989</v>
      </c>
    </row>
    <row r="12" spans="1:6" x14ac:dyDescent="0.2">
      <c r="A12" s="28"/>
      <c r="B12" s="28"/>
      <c r="C12" s="28"/>
      <c r="D12" s="28"/>
      <c r="E12" s="28"/>
      <c r="F12" s="28"/>
    </row>
    <row r="13" spans="1:6" x14ac:dyDescent="0.2">
      <c r="A13" s="28"/>
      <c r="B13" s="28"/>
      <c r="C13" s="28"/>
      <c r="D13" s="28"/>
      <c r="E13" s="28"/>
      <c r="F13" s="28"/>
    </row>
    <row r="14" spans="1:6" x14ac:dyDescent="0.2">
      <c r="A14" s="28"/>
      <c r="B14" s="28"/>
      <c r="C14" s="28"/>
      <c r="D14" s="28"/>
      <c r="E14" s="28"/>
      <c r="F14" s="28"/>
    </row>
  </sheetData>
  <mergeCells count="9">
    <mergeCell ref="A12:F12"/>
    <mergeCell ref="A13:F13"/>
    <mergeCell ref="A14:F14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5:D6 B8: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SES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dcterms:created xsi:type="dcterms:W3CDTF">2019-03-15T15:50:18Z</dcterms:created>
  <dcterms:modified xsi:type="dcterms:W3CDTF">2019-03-15T23:06:20Z</dcterms:modified>
</cp:coreProperties>
</file>