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E2419B94-E168-4E27-A202-55493889E641}" xr6:coauthVersionLast="36" xr6:coauthVersionMax="36" xr10:uidLastSave="{00000000-0000-0000-0000-000000000000}"/>
  <bookViews>
    <workbookView xWindow="285" yWindow="135" windowWidth="16140" windowHeight="9990" tabRatio="840" xr2:uid="{00000000-000D-0000-FFFF-FFFF00000000}"/>
  </bookViews>
  <sheets>
    <sheet name="USGCRP by PCA" sheetId="12" r:id="rId1"/>
  </sheets>
  <definedNames>
    <definedName name="Investment_type">#REF!</definedName>
    <definedName name="Level_of_Education">#REF!</definedName>
    <definedName name="_xlnm.Print_Area" localSheetId="0">'USGCRP by PCA'!$A$1:$L$24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12" l="1"/>
  <c r="G17" i="12"/>
  <c r="C17" i="12"/>
  <c r="G16" i="12"/>
  <c r="J22" i="12"/>
  <c r="L22" i="12" s="1"/>
  <c r="G13" i="12"/>
  <c r="J19" i="12"/>
  <c r="D15" i="12"/>
  <c r="F14" i="12"/>
  <c r="B14" i="12"/>
  <c r="I18" i="12"/>
  <c r="E18" i="12"/>
  <c r="D18" i="12"/>
  <c r="K17" i="12"/>
  <c r="H17" i="12"/>
  <c r="D17" i="12"/>
  <c r="K16" i="12"/>
  <c r="F16" i="12"/>
  <c r="B16" i="12"/>
  <c r="I15" i="12"/>
  <c r="F15" i="12"/>
  <c r="E15" i="12"/>
  <c r="B15" i="12"/>
  <c r="I14" i="12"/>
  <c r="H14" i="12"/>
  <c r="E14" i="12"/>
  <c r="D14" i="12"/>
  <c r="K13" i="12"/>
  <c r="H13" i="12"/>
  <c r="D13" i="12"/>
  <c r="J11" i="12"/>
  <c r="L11" i="12" s="1"/>
  <c r="E6" i="12"/>
  <c r="J8" i="12"/>
  <c r="L8" i="12" s="1"/>
  <c r="F6" i="12"/>
  <c r="B6" i="12"/>
  <c r="H6" i="12"/>
  <c r="D6" i="12"/>
  <c r="C13" i="12" l="1"/>
  <c r="C16" i="12"/>
  <c r="L19" i="12"/>
  <c r="J7" i="12"/>
  <c r="L7" i="12" s="1"/>
  <c r="B13" i="12"/>
  <c r="B18" i="12"/>
  <c r="F13" i="12"/>
  <c r="F18" i="12"/>
  <c r="J20" i="12"/>
  <c r="H15" i="12"/>
  <c r="H18" i="12"/>
  <c r="E17" i="12"/>
  <c r="I17" i="12"/>
  <c r="I6" i="12"/>
  <c r="C6" i="12"/>
  <c r="G6" i="12"/>
  <c r="J9" i="12"/>
  <c r="L9" i="12" s="1"/>
  <c r="E13" i="12"/>
  <c r="I13" i="12"/>
  <c r="C14" i="12"/>
  <c r="G14" i="12"/>
  <c r="K14" i="12"/>
  <c r="J21" i="12"/>
  <c r="K15" i="12"/>
  <c r="D16" i="12"/>
  <c r="D12" i="12" s="1"/>
  <c r="H16" i="12"/>
  <c r="B17" i="12"/>
  <c r="F17" i="12"/>
  <c r="J23" i="12"/>
  <c r="J10" i="12"/>
  <c r="C18" i="12"/>
  <c r="G18" i="12"/>
  <c r="K18" i="12"/>
  <c r="C15" i="12"/>
  <c r="G15" i="12"/>
  <c r="E16" i="12"/>
  <c r="I16" i="12"/>
  <c r="J6" i="12" l="1"/>
  <c r="L6" i="12" s="1"/>
  <c r="H12" i="12"/>
  <c r="K12" i="12"/>
  <c r="E12" i="12"/>
  <c r="J13" i="12"/>
  <c r="B12" i="12"/>
  <c r="L10" i="12"/>
  <c r="L16" i="12" s="1"/>
  <c r="J16" i="12"/>
  <c r="G12" i="12"/>
  <c r="C12" i="12"/>
  <c r="F12" i="12"/>
  <c r="L13" i="12"/>
  <c r="L23" i="12"/>
  <c r="L17" i="12" s="1"/>
  <c r="J17" i="12"/>
  <c r="L21" i="12"/>
  <c r="L15" i="12" s="1"/>
  <c r="J15" i="12"/>
  <c r="I12" i="12"/>
  <c r="L20" i="12"/>
  <c r="L14" i="12" s="1"/>
  <c r="J14" i="12"/>
  <c r="J18" i="12"/>
  <c r="L18" i="12" s="1"/>
  <c r="J12" i="12" l="1"/>
  <c r="L12" i="12" s="1"/>
</calcChain>
</file>

<file path=xl/sharedStrings.xml><?xml version="1.0" encoding="utf-8"?>
<sst xmlns="http://schemas.openxmlformats.org/spreadsheetml/2006/main" count="33" uniqueCount="23">
  <si>
    <t>EHR</t>
  </si>
  <si>
    <t>BIO</t>
  </si>
  <si>
    <t>CISE</t>
  </si>
  <si>
    <t>ENG</t>
  </si>
  <si>
    <t>OPP</t>
  </si>
  <si>
    <t>MPS</t>
  </si>
  <si>
    <t>SBE</t>
  </si>
  <si>
    <t>OISE</t>
  </si>
  <si>
    <t>GEO</t>
  </si>
  <si>
    <t>(Dollars in Millions)</t>
  </si>
  <si>
    <t>NATIONAL SCIENCE FOUNDATION</t>
  </si>
  <si>
    <t>RRA</t>
  </si>
  <si>
    <t>U.S. GLOBAL CHANGE RESEARCH PROGRAM SUMMARY</t>
  </si>
  <si>
    <t>Communication and Education</t>
  </si>
  <si>
    <t>Integrated Modeling</t>
  </si>
  <si>
    <t>Integrated Observations</t>
  </si>
  <si>
    <t>Multidisciplinary Earth and Human System
   Understanding</t>
  </si>
  <si>
    <t>Science of Adaptation and Science to Inform 
   Adaptation Decisions</t>
  </si>
  <si>
    <t>FY 2020 BUDGET REQUEST TO CONGRESS</t>
  </si>
  <si>
    <t>Total, FY 2018 Actual</t>
  </si>
  <si>
    <t>Delta from FY 2018 Actual to 
   FY 2020 Request</t>
  </si>
  <si>
    <t>Total, FY 2020 Request</t>
  </si>
  <si>
    <t>Total,
 NSF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</si>
</sst>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&quot;-&quot;??"/>
    <numFmt numFmtId="165" formatCode="&quot;$&quot;#,##0.00;\-&quot;$&quot;#,##0.00;&quot;-&quot;??"/>
  </numFmts>
  <fonts count="5" x14ac:knownFonts="1"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4" fillId="0" borderId="0" xfId="5" applyFont="1" applyFill="1"/>
    <xf numFmtId="0" fontId="2" fillId="0" borderId="12" xfId="5" applyFont="1" applyFill="1" applyBorder="1"/>
    <xf numFmtId="0" fontId="2" fillId="0" borderId="19" xfId="5" applyFont="1" applyFill="1" applyBorder="1" applyAlignment="1" applyProtection="1">
      <alignment horizontal="right" vertical="top" wrapText="1" readingOrder="1"/>
      <protection locked="0"/>
    </xf>
    <xf numFmtId="0" fontId="2" fillId="2" borderId="7" xfId="5" applyFont="1" applyFill="1" applyBorder="1" applyAlignment="1" applyProtection="1">
      <alignment vertical="center" wrapText="1" readingOrder="1"/>
      <protection locked="0"/>
    </xf>
    <xf numFmtId="165" fontId="2" fillId="2" borderId="9" xfId="5" applyNumberFormat="1" applyFont="1" applyFill="1" applyBorder="1" applyAlignment="1" applyProtection="1">
      <alignment vertical="center" wrapText="1" readingOrder="1"/>
      <protection locked="0"/>
    </xf>
    <xf numFmtId="0" fontId="4" fillId="0" borderId="3" xfId="5" applyFont="1" applyFill="1" applyBorder="1" applyAlignment="1" applyProtection="1">
      <alignment vertical="top" wrapText="1" readingOrder="1"/>
      <protection locked="0"/>
    </xf>
    <xf numFmtId="164" fontId="4" fillId="0" borderId="0" xfId="5" applyNumberFormat="1" applyFont="1" applyFill="1" applyBorder="1" applyAlignment="1" applyProtection="1">
      <alignment vertical="top" wrapText="1" readingOrder="1"/>
      <protection locked="0"/>
    </xf>
    <xf numFmtId="0" fontId="2" fillId="2" borderId="16" xfId="5" applyFont="1" applyFill="1" applyBorder="1" applyAlignment="1" applyProtection="1">
      <alignment vertical="center" wrapText="1" readingOrder="1"/>
      <protection locked="0"/>
    </xf>
    <xf numFmtId="165" fontId="2" fillId="2" borderId="11" xfId="5" applyNumberFormat="1" applyFont="1" applyFill="1" applyBorder="1" applyAlignment="1" applyProtection="1">
      <alignment vertical="center" wrapText="1" readingOrder="1"/>
      <protection locked="0"/>
    </xf>
    <xf numFmtId="0" fontId="4" fillId="0" borderId="2" xfId="5" applyFont="1" applyFill="1" applyBorder="1" applyAlignment="1" applyProtection="1">
      <alignment vertical="top" wrapText="1" readingOrder="1"/>
      <protection locked="0"/>
    </xf>
    <xf numFmtId="164" fontId="4" fillId="0" borderId="0" xfId="5" applyNumberFormat="1" applyFont="1" applyFill="1" applyBorder="1" applyAlignment="1" applyProtection="1">
      <alignment vertical="top" readingOrder="1"/>
      <protection locked="0"/>
    </xf>
    <xf numFmtId="164" fontId="4" fillId="0" borderId="1" xfId="5" applyNumberFormat="1" applyFont="1" applyFill="1" applyBorder="1" applyAlignment="1" applyProtection="1">
      <alignment vertical="top" readingOrder="1"/>
      <protection locked="0"/>
    </xf>
    <xf numFmtId="165" fontId="2" fillId="2" borderId="8" xfId="5" applyNumberFormat="1" applyFont="1" applyFill="1" applyBorder="1" applyAlignment="1" applyProtection="1">
      <alignment vertical="center" readingOrder="1"/>
      <protection locked="0"/>
    </xf>
    <xf numFmtId="165" fontId="2" fillId="2" borderId="10" xfId="5" applyNumberFormat="1" applyFont="1" applyFill="1" applyBorder="1" applyAlignment="1" applyProtection="1">
      <alignment vertical="center" readingOrder="1"/>
      <protection locked="0"/>
    </xf>
    <xf numFmtId="165" fontId="4" fillId="0" borderId="15" xfId="5" applyNumberFormat="1" applyFont="1" applyFill="1" applyBorder="1" applyAlignment="1" applyProtection="1">
      <alignment vertical="top" readingOrder="1"/>
      <protection locked="0"/>
    </xf>
    <xf numFmtId="165" fontId="2" fillId="2" borderId="14" xfId="5" applyNumberFormat="1" applyFont="1" applyFill="1" applyBorder="1" applyAlignment="1" applyProtection="1">
      <alignment vertical="center" readingOrder="1"/>
      <protection locked="0"/>
    </xf>
    <xf numFmtId="165" fontId="2" fillId="2" borderId="17" xfId="5" applyNumberFormat="1" applyFont="1" applyFill="1" applyBorder="1" applyAlignment="1" applyProtection="1">
      <alignment vertical="center" readingOrder="1"/>
      <protection locked="0"/>
    </xf>
    <xf numFmtId="165" fontId="4" fillId="0" borderId="18" xfId="5" applyNumberFormat="1" applyFont="1" applyFill="1" applyBorder="1" applyAlignment="1" applyProtection="1">
      <alignment vertical="top" readingOrder="1"/>
      <protection locked="0"/>
    </xf>
    <xf numFmtId="0" fontId="2" fillId="0" borderId="6" xfId="5" applyFont="1" applyFill="1" applyBorder="1" applyAlignment="1" applyProtection="1">
      <alignment horizontal="right" readingOrder="1"/>
      <protection locked="0"/>
    </xf>
    <xf numFmtId="0" fontId="4" fillId="0" borderId="0" xfId="5" applyFont="1" applyFill="1" applyAlignment="1"/>
    <xf numFmtId="0" fontId="2" fillId="0" borderId="13" xfId="5" applyFont="1" applyFill="1" applyBorder="1" applyAlignment="1" applyProtection="1">
      <alignment horizontal="right" readingOrder="1"/>
      <protection locked="0"/>
    </xf>
    <xf numFmtId="4" fontId="4" fillId="0" borderId="15" xfId="5" applyNumberFormat="1" applyFont="1" applyFill="1" applyBorder="1" applyAlignment="1" applyProtection="1">
      <alignment vertical="top" readingOrder="1"/>
      <protection locked="0"/>
    </xf>
    <xf numFmtId="4" fontId="4" fillId="0" borderId="18" xfId="5" applyNumberFormat="1" applyFont="1" applyFill="1" applyBorder="1" applyAlignment="1" applyProtection="1">
      <alignment vertical="top" readingOrder="1"/>
      <protection locked="0"/>
    </xf>
    <xf numFmtId="0" fontId="4" fillId="0" borderId="0" xfId="5" applyFont="1" applyFill="1" applyAlignment="1">
      <alignment vertical="center"/>
    </xf>
    <xf numFmtId="165" fontId="2" fillId="2" borderId="10" xfId="5" applyNumberFormat="1" applyFont="1" applyFill="1" applyBorder="1" applyAlignment="1" applyProtection="1">
      <alignment vertical="top" readingOrder="1"/>
      <protection locked="0"/>
    </xf>
    <xf numFmtId="165" fontId="2" fillId="2" borderId="17" xfId="5" applyNumberFormat="1" applyFont="1" applyFill="1" applyBorder="1" applyAlignment="1" applyProtection="1">
      <alignment vertical="top" readingOrder="1"/>
      <protection locked="0"/>
    </xf>
    <xf numFmtId="165" fontId="2" fillId="2" borderId="11" xfId="5" applyNumberFormat="1" applyFont="1" applyFill="1" applyBorder="1" applyAlignment="1" applyProtection="1">
      <alignment vertical="top" wrapText="1" readingOrder="1"/>
      <protection locked="0"/>
    </xf>
    <xf numFmtId="165" fontId="4" fillId="0" borderId="4" xfId="5" applyNumberFormat="1" applyFont="1" applyFill="1" applyBorder="1" applyAlignment="1" applyProtection="1">
      <alignment vertical="top" readingOrder="1"/>
      <protection locked="0"/>
    </xf>
    <xf numFmtId="4" fontId="4" fillId="0" borderId="4" xfId="5" applyNumberFormat="1" applyFont="1" applyFill="1" applyBorder="1" applyAlignment="1" applyProtection="1">
      <alignment vertical="top" readingOrder="1"/>
      <protection locked="0"/>
    </xf>
    <xf numFmtId="4" fontId="4" fillId="0" borderId="5" xfId="5" applyNumberFormat="1" applyFont="1" applyFill="1" applyBorder="1" applyAlignment="1" applyProtection="1">
      <alignment vertical="top" readingOrder="1"/>
      <protection locked="0"/>
    </xf>
    <xf numFmtId="0" fontId="2" fillId="0" borderId="0" xfId="5" applyFont="1" applyFill="1" applyAlignment="1" applyProtection="1">
      <alignment horizontal="center" vertical="top" wrapText="1" readingOrder="1"/>
      <protection locked="0"/>
    </xf>
    <xf numFmtId="0" fontId="4" fillId="0" borderId="0" xfId="5" applyFont="1" applyFill="1" applyAlignment="1" applyProtection="1">
      <alignment horizontal="center" vertical="top" wrapText="1" readingOrder="1"/>
      <protection locked="0"/>
    </xf>
  </cellXfs>
  <cellStyles count="6">
    <cellStyle name="Normal" xfId="0" builtinId="0"/>
    <cellStyle name="Normal 11 2" xfId="5" xr:uid="{00000000-0005-0000-0000-000001000000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Percent 2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1F497D"/>
      <rgbColor rgb="00D3D3D3"/>
      <rgbColor rgb="006E9ECA"/>
      <rgbColor rgb="00FFFFFF"/>
      <rgbColor rgb="00708090"/>
      <rgbColor rgb="008FA0B0"/>
      <rgbColor rgb="00C6D9F1"/>
      <rgbColor rgb="008DB3E2"/>
      <rgbColor rgb="00548DD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"/>
  <sheetViews>
    <sheetView showGridLines="0" tabSelected="1" zoomScaleNormal="100" workbookViewId="0">
      <selection activeCell="M11" sqref="M11"/>
    </sheetView>
  </sheetViews>
  <sheetFormatPr defaultColWidth="8.85546875" defaultRowHeight="14.25" x14ac:dyDescent="0.2"/>
  <cols>
    <col min="1" max="1" width="48.42578125" style="1" customWidth="1"/>
    <col min="2" max="4" width="8.7109375" style="20" customWidth="1"/>
    <col min="5" max="5" width="9.140625" style="20" customWidth="1"/>
    <col min="6" max="9" width="8.7109375" style="20" customWidth="1"/>
    <col min="10" max="10" width="9.5703125" style="20" customWidth="1"/>
    <col min="11" max="11" width="8.7109375" style="20" customWidth="1"/>
    <col min="12" max="12" width="9.7109375" style="1" customWidth="1"/>
    <col min="13" max="13" width="13.42578125" style="1" customWidth="1"/>
    <col min="14" max="16384" width="8.85546875" style="1"/>
  </cols>
  <sheetData>
    <row r="1" spans="1:13" ht="15.95" customHeight="1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5.95" customHeight="1" x14ac:dyDescent="0.2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15.95" customHeight="1" x14ac:dyDescent="0.2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15.95" customHeight="1" thickBot="1" x14ac:dyDescent="0.25">
      <c r="A4" s="32" t="s">
        <v>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 ht="30.95" customHeight="1" thickBot="1" x14ac:dyDescent="0.3">
      <c r="A5" s="2"/>
      <c r="B5" s="19" t="s">
        <v>1</v>
      </c>
      <c r="C5" s="19" t="s">
        <v>2</v>
      </c>
      <c r="D5" s="19" t="s">
        <v>3</v>
      </c>
      <c r="E5" s="19" t="s">
        <v>8</v>
      </c>
      <c r="F5" s="19" t="s">
        <v>5</v>
      </c>
      <c r="G5" s="19" t="s">
        <v>6</v>
      </c>
      <c r="H5" s="19" t="s">
        <v>7</v>
      </c>
      <c r="I5" s="19" t="s">
        <v>4</v>
      </c>
      <c r="J5" s="21" t="s">
        <v>11</v>
      </c>
      <c r="K5" s="21" t="s">
        <v>0</v>
      </c>
      <c r="L5" s="3" t="s">
        <v>22</v>
      </c>
    </row>
    <row r="6" spans="1:13" s="24" customFormat="1" ht="15.95" customHeight="1" x14ac:dyDescent="0.2">
      <c r="A6" s="4" t="s">
        <v>19</v>
      </c>
      <c r="B6" s="13">
        <f>SUM(B7:B11)</f>
        <v>94</v>
      </c>
      <c r="C6" s="13">
        <f t="shared" ref="C6:K6" si="0">SUM(C7:C11)</f>
        <v>0</v>
      </c>
      <c r="D6" s="13">
        <f t="shared" si="0"/>
        <v>0</v>
      </c>
      <c r="E6" s="13">
        <f t="shared" si="0"/>
        <v>130</v>
      </c>
      <c r="F6" s="13">
        <f t="shared" si="0"/>
        <v>0</v>
      </c>
      <c r="G6" s="13">
        <f t="shared" si="0"/>
        <v>14.98</v>
      </c>
      <c r="H6" s="13">
        <f t="shared" si="0"/>
        <v>0</v>
      </c>
      <c r="I6" s="13">
        <f t="shared" si="0"/>
        <v>15.149999999999999</v>
      </c>
      <c r="J6" s="16">
        <f>SUM(B6:I6)</f>
        <v>254.13</v>
      </c>
      <c r="K6" s="16">
        <f t="shared" si="0"/>
        <v>0</v>
      </c>
      <c r="L6" s="5">
        <f>SUM(J6:K6)</f>
        <v>254.13</v>
      </c>
    </row>
    <row r="7" spans="1:13" ht="15.95" customHeight="1" x14ac:dyDescent="0.2">
      <c r="A7" s="6" t="s">
        <v>13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5">
        <f t="shared" ref="J7:J23" si="1">SUM(B7:I7)</f>
        <v>0</v>
      </c>
      <c r="K7" s="15">
        <v>0</v>
      </c>
      <c r="L7" s="28">
        <f t="shared" ref="L7:L23" si="2">SUM(J7:K7)</f>
        <v>0</v>
      </c>
    </row>
    <row r="8" spans="1:13" ht="15.95" customHeight="1" x14ac:dyDescent="0.2">
      <c r="A8" s="6" t="s">
        <v>14</v>
      </c>
      <c r="B8" s="11">
        <v>0</v>
      </c>
      <c r="C8" s="11">
        <v>0</v>
      </c>
      <c r="D8" s="11">
        <v>0</v>
      </c>
      <c r="E8" s="11">
        <v>22</v>
      </c>
      <c r="F8" s="11">
        <v>0</v>
      </c>
      <c r="G8" s="11">
        <v>3.5</v>
      </c>
      <c r="H8" s="11">
        <v>0</v>
      </c>
      <c r="I8" s="11">
        <v>3.28</v>
      </c>
      <c r="J8" s="22">
        <f t="shared" si="1"/>
        <v>28.78</v>
      </c>
      <c r="K8" s="15">
        <v>0</v>
      </c>
      <c r="L8" s="29">
        <f t="shared" si="2"/>
        <v>28.78</v>
      </c>
      <c r="M8" s="7"/>
    </row>
    <row r="9" spans="1:13" ht="15.95" customHeight="1" x14ac:dyDescent="0.2">
      <c r="A9" s="6" t="s">
        <v>15</v>
      </c>
      <c r="B9" s="11">
        <v>65</v>
      </c>
      <c r="C9" s="11">
        <v>0</v>
      </c>
      <c r="D9" s="11">
        <v>0</v>
      </c>
      <c r="E9" s="11">
        <v>20</v>
      </c>
      <c r="F9" s="11">
        <v>0</v>
      </c>
      <c r="G9" s="11">
        <v>0</v>
      </c>
      <c r="H9" s="11">
        <v>0</v>
      </c>
      <c r="I9" s="11">
        <v>5</v>
      </c>
      <c r="J9" s="22">
        <f t="shared" si="1"/>
        <v>90</v>
      </c>
      <c r="K9" s="15">
        <v>0</v>
      </c>
      <c r="L9" s="29">
        <f t="shared" si="2"/>
        <v>90</v>
      </c>
      <c r="M9" s="7"/>
    </row>
    <row r="10" spans="1:13" ht="30.95" customHeight="1" x14ac:dyDescent="0.2">
      <c r="A10" s="6" t="s">
        <v>16</v>
      </c>
      <c r="B10" s="11">
        <v>29</v>
      </c>
      <c r="C10" s="11">
        <v>0</v>
      </c>
      <c r="D10" s="11">
        <v>0</v>
      </c>
      <c r="E10" s="11">
        <v>82</v>
      </c>
      <c r="F10" s="11">
        <v>0</v>
      </c>
      <c r="G10" s="11">
        <v>3.73</v>
      </c>
      <c r="H10" s="11">
        <v>0</v>
      </c>
      <c r="I10" s="11">
        <v>6.87</v>
      </c>
      <c r="J10" s="22">
        <f t="shared" si="1"/>
        <v>121.60000000000001</v>
      </c>
      <c r="K10" s="15">
        <v>0</v>
      </c>
      <c r="L10" s="29">
        <f t="shared" si="2"/>
        <v>121.60000000000001</v>
      </c>
      <c r="M10" s="7"/>
    </row>
    <row r="11" spans="1:13" ht="30.95" customHeight="1" x14ac:dyDescent="0.2">
      <c r="A11" s="6" t="s">
        <v>17</v>
      </c>
      <c r="B11" s="11">
        <v>0</v>
      </c>
      <c r="C11" s="11">
        <v>0</v>
      </c>
      <c r="D11" s="11">
        <v>0</v>
      </c>
      <c r="E11" s="11">
        <v>6</v>
      </c>
      <c r="F11" s="11">
        <v>0</v>
      </c>
      <c r="G11" s="11">
        <v>7.75</v>
      </c>
      <c r="H11" s="11">
        <v>0</v>
      </c>
      <c r="I11" s="11">
        <v>0</v>
      </c>
      <c r="J11" s="22">
        <f t="shared" si="1"/>
        <v>13.75</v>
      </c>
      <c r="K11" s="15">
        <v>0</v>
      </c>
      <c r="L11" s="29">
        <f t="shared" si="2"/>
        <v>13.75</v>
      </c>
    </row>
    <row r="12" spans="1:13" ht="30.95" customHeight="1" x14ac:dyDescent="0.2">
      <c r="A12" s="8" t="s">
        <v>20</v>
      </c>
      <c r="B12" s="25">
        <f>SUM(B13:B17)</f>
        <v>-6.3999999999999986</v>
      </c>
      <c r="C12" s="25">
        <f t="shared" ref="C12:I12" si="3">SUM(C13:C17)</f>
        <v>0</v>
      </c>
      <c r="D12" s="25">
        <f t="shared" si="3"/>
        <v>0</v>
      </c>
      <c r="E12" s="25">
        <f t="shared" si="3"/>
        <v>-17</v>
      </c>
      <c r="F12" s="25">
        <f t="shared" si="3"/>
        <v>0</v>
      </c>
      <c r="G12" s="25">
        <f t="shared" si="3"/>
        <v>-2.5199999999999996</v>
      </c>
      <c r="H12" s="25">
        <f t="shared" si="3"/>
        <v>0</v>
      </c>
      <c r="I12" s="25">
        <f t="shared" si="3"/>
        <v>-4.1099999999999994</v>
      </c>
      <c r="J12" s="26">
        <f t="shared" si="1"/>
        <v>-30.029999999999998</v>
      </c>
      <c r="K12" s="26">
        <f>SUM(K13:K17)</f>
        <v>0</v>
      </c>
      <c r="L12" s="27">
        <f t="shared" si="2"/>
        <v>-30.029999999999998</v>
      </c>
    </row>
    <row r="13" spans="1:13" ht="15.95" customHeight="1" x14ac:dyDescent="0.2">
      <c r="A13" s="6" t="s">
        <v>13</v>
      </c>
      <c r="B13" s="11">
        <f>B19-B7</f>
        <v>0</v>
      </c>
      <c r="C13" s="11">
        <f t="shared" ref="C13:L13" si="4">C19-C7</f>
        <v>0</v>
      </c>
      <c r="D13" s="11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5">
        <f t="shared" si="4"/>
        <v>0</v>
      </c>
      <c r="K13" s="15">
        <f t="shared" si="4"/>
        <v>0</v>
      </c>
      <c r="L13" s="28">
        <f t="shared" si="4"/>
        <v>0</v>
      </c>
    </row>
    <row r="14" spans="1:13" ht="15.95" customHeight="1" x14ac:dyDescent="0.2">
      <c r="A14" s="6" t="s">
        <v>14</v>
      </c>
      <c r="B14" s="11">
        <f t="shared" ref="B14:L17" si="5">B20-B8</f>
        <v>0</v>
      </c>
      <c r="C14" s="11">
        <f t="shared" si="5"/>
        <v>0</v>
      </c>
      <c r="D14" s="11">
        <f t="shared" si="5"/>
        <v>0</v>
      </c>
      <c r="E14" s="11">
        <f t="shared" si="5"/>
        <v>-2</v>
      </c>
      <c r="F14" s="11">
        <f t="shared" si="5"/>
        <v>0</v>
      </c>
      <c r="G14" s="11">
        <f t="shared" si="5"/>
        <v>0</v>
      </c>
      <c r="H14" s="11">
        <f t="shared" si="5"/>
        <v>0</v>
      </c>
      <c r="I14" s="11">
        <f t="shared" si="5"/>
        <v>-0.88999999999999968</v>
      </c>
      <c r="J14" s="22">
        <f t="shared" si="5"/>
        <v>-2.8900000000000006</v>
      </c>
      <c r="K14" s="15">
        <f t="shared" si="5"/>
        <v>0</v>
      </c>
      <c r="L14" s="29">
        <f t="shared" si="5"/>
        <v>-2.8900000000000006</v>
      </c>
    </row>
    <row r="15" spans="1:13" ht="15.95" customHeight="1" x14ac:dyDescent="0.2">
      <c r="A15" s="6" t="s">
        <v>15</v>
      </c>
      <c r="B15" s="11">
        <f t="shared" si="5"/>
        <v>-2.3999999999999986</v>
      </c>
      <c r="C15" s="11">
        <f t="shared" si="5"/>
        <v>0</v>
      </c>
      <c r="D15" s="11">
        <f t="shared" si="5"/>
        <v>0</v>
      </c>
      <c r="E15" s="11">
        <f t="shared" si="5"/>
        <v>-3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-1.3599999999999999</v>
      </c>
      <c r="J15" s="22">
        <f t="shared" si="5"/>
        <v>-6.7600000000000051</v>
      </c>
      <c r="K15" s="15">
        <f t="shared" si="5"/>
        <v>0</v>
      </c>
      <c r="L15" s="29">
        <f t="shared" si="5"/>
        <v>-6.7600000000000051</v>
      </c>
    </row>
    <row r="16" spans="1:13" ht="30.95" customHeight="1" x14ac:dyDescent="0.2">
      <c r="A16" s="6" t="s">
        <v>16</v>
      </c>
      <c r="B16" s="11">
        <f t="shared" si="5"/>
        <v>-4</v>
      </c>
      <c r="C16" s="11">
        <f t="shared" si="5"/>
        <v>0</v>
      </c>
      <c r="D16" s="11">
        <f t="shared" si="5"/>
        <v>0</v>
      </c>
      <c r="E16" s="11">
        <f t="shared" si="5"/>
        <v>-12</v>
      </c>
      <c r="F16" s="11">
        <f t="shared" si="5"/>
        <v>0</v>
      </c>
      <c r="G16" s="11">
        <f t="shared" si="5"/>
        <v>0</v>
      </c>
      <c r="H16" s="11">
        <f t="shared" si="5"/>
        <v>0</v>
      </c>
      <c r="I16" s="11">
        <f t="shared" si="5"/>
        <v>-1.8600000000000003</v>
      </c>
      <c r="J16" s="22">
        <f t="shared" si="5"/>
        <v>-17.86</v>
      </c>
      <c r="K16" s="15">
        <f t="shared" si="5"/>
        <v>0</v>
      </c>
      <c r="L16" s="29">
        <f t="shared" si="5"/>
        <v>-17.86</v>
      </c>
    </row>
    <row r="17" spans="1:13" ht="30.95" customHeight="1" x14ac:dyDescent="0.2">
      <c r="A17" s="6" t="s">
        <v>17</v>
      </c>
      <c r="B17" s="11">
        <f t="shared" si="5"/>
        <v>0</v>
      </c>
      <c r="C17" s="11">
        <f t="shared" si="5"/>
        <v>0</v>
      </c>
      <c r="D17" s="11">
        <f t="shared" si="5"/>
        <v>0</v>
      </c>
      <c r="E17" s="11">
        <f t="shared" si="5"/>
        <v>0</v>
      </c>
      <c r="F17" s="11">
        <f t="shared" si="5"/>
        <v>0</v>
      </c>
      <c r="G17" s="11">
        <f t="shared" si="5"/>
        <v>-2.5199999999999996</v>
      </c>
      <c r="H17" s="11">
        <f t="shared" si="5"/>
        <v>0</v>
      </c>
      <c r="I17" s="11">
        <f t="shared" si="5"/>
        <v>0</v>
      </c>
      <c r="J17" s="22">
        <f t="shared" si="5"/>
        <v>-2.5199999999999996</v>
      </c>
      <c r="K17" s="15">
        <f t="shared" si="5"/>
        <v>0</v>
      </c>
      <c r="L17" s="29">
        <f t="shared" si="5"/>
        <v>-2.5199999999999996</v>
      </c>
    </row>
    <row r="18" spans="1:13" s="24" customFormat="1" ht="15.95" customHeight="1" x14ac:dyDescent="0.2">
      <c r="A18" s="8" t="s">
        <v>21</v>
      </c>
      <c r="B18" s="14">
        <f>SUM(B19:B23)</f>
        <v>87.6</v>
      </c>
      <c r="C18" s="14">
        <f t="shared" ref="C18:I18" si="6">SUM(C19:C23)</f>
        <v>0</v>
      </c>
      <c r="D18" s="14">
        <f t="shared" si="6"/>
        <v>0</v>
      </c>
      <c r="E18" s="14">
        <f t="shared" si="6"/>
        <v>113</v>
      </c>
      <c r="F18" s="14">
        <f t="shared" si="6"/>
        <v>0</v>
      </c>
      <c r="G18" s="14">
        <f t="shared" si="6"/>
        <v>12.46</v>
      </c>
      <c r="H18" s="14">
        <f t="shared" si="6"/>
        <v>0</v>
      </c>
      <c r="I18" s="14">
        <f t="shared" si="6"/>
        <v>11.04</v>
      </c>
      <c r="J18" s="17">
        <f t="shared" si="1"/>
        <v>224.1</v>
      </c>
      <c r="K18" s="17">
        <f>SUM(K19:K23)</f>
        <v>0</v>
      </c>
      <c r="L18" s="9">
        <f t="shared" si="2"/>
        <v>224.1</v>
      </c>
    </row>
    <row r="19" spans="1:13" ht="15.95" customHeight="1" x14ac:dyDescent="0.2">
      <c r="A19" s="6" t="s">
        <v>13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5">
        <f t="shared" si="1"/>
        <v>0</v>
      </c>
      <c r="K19" s="15">
        <v>0</v>
      </c>
      <c r="L19" s="28">
        <f t="shared" si="2"/>
        <v>0</v>
      </c>
    </row>
    <row r="20" spans="1:13" ht="15.95" customHeight="1" x14ac:dyDescent="0.2">
      <c r="A20" s="6" t="s">
        <v>14</v>
      </c>
      <c r="B20" s="11">
        <v>0</v>
      </c>
      <c r="C20" s="11">
        <v>0</v>
      </c>
      <c r="D20" s="11">
        <v>0</v>
      </c>
      <c r="E20" s="11">
        <v>20</v>
      </c>
      <c r="F20" s="11">
        <v>0</v>
      </c>
      <c r="G20" s="11">
        <v>3.5</v>
      </c>
      <c r="H20" s="11">
        <v>0</v>
      </c>
      <c r="I20" s="11">
        <v>2.39</v>
      </c>
      <c r="J20" s="22">
        <f t="shared" si="1"/>
        <v>25.89</v>
      </c>
      <c r="K20" s="15">
        <v>0</v>
      </c>
      <c r="L20" s="29">
        <f t="shared" si="2"/>
        <v>25.89</v>
      </c>
    </row>
    <row r="21" spans="1:13" ht="15.95" customHeight="1" x14ac:dyDescent="0.2">
      <c r="A21" s="6" t="s">
        <v>15</v>
      </c>
      <c r="B21" s="11">
        <v>62.6</v>
      </c>
      <c r="C21" s="11">
        <v>0</v>
      </c>
      <c r="D21" s="11">
        <v>0</v>
      </c>
      <c r="E21" s="11">
        <v>17</v>
      </c>
      <c r="F21" s="11">
        <v>0</v>
      </c>
      <c r="G21" s="11">
        <v>0</v>
      </c>
      <c r="H21" s="11">
        <v>0</v>
      </c>
      <c r="I21" s="11">
        <v>3.64</v>
      </c>
      <c r="J21" s="22">
        <f t="shared" si="1"/>
        <v>83.24</v>
      </c>
      <c r="K21" s="15">
        <v>0</v>
      </c>
      <c r="L21" s="29">
        <f t="shared" si="2"/>
        <v>83.24</v>
      </c>
    </row>
    <row r="22" spans="1:13" ht="30.95" customHeight="1" x14ac:dyDescent="0.2">
      <c r="A22" s="6" t="s">
        <v>16</v>
      </c>
      <c r="B22" s="11">
        <v>25</v>
      </c>
      <c r="C22" s="11">
        <v>0</v>
      </c>
      <c r="D22" s="11">
        <v>0</v>
      </c>
      <c r="E22" s="11">
        <v>70</v>
      </c>
      <c r="F22" s="11">
        <v>0</v>
      </c>
      <c r="G22" s="11">
        <v>3.73</v>
      </c>
      <c r="H22" s="11">
        <v>0</v>
      </c>
      <c r="I22" s="11">
        <v>5.01</v>
      </c>
      <c r="J22" s="22">
        <f t="shared" si="1"/>
        <v>103.74000000000001</v>
      </c>
      <c r="K22" s="15">
        <v>0</v>
      </c>
      <c r="L22" s="29">
        <f t="shared" si="2"/>
        <v>103.74000000000001</v>
      </c>
    </row>
    <row r="23" spans="1:13" ht="30.95" customHeight="1" thickBot="1" x14ac:dyDescent="0.25">
      <c r="A23" s="10" t="s">
        <v>17</v>
      </c>
      <c r="B23" s="12">
        <v>0</v>
      </c>
      <c r="C23" s="12">
        <v>0</v>
      </c>
      <c r="D23" s="12">
        <v>0</v>
      </c>
      <c r="E23" s="12">
        <v>6</v>
      </c>
      <c r="F23" s="12">
        <v>0</v>
      </c>
      <c r="G23" s="12">
        <v>5.23</v>
      </c>
      <c r="H23" s="12">
        <v>0</v>
      </c>
      <c r="I23" s="12">
        <v>0</v>
      </c>
      <c r="J23" s="23">
        <f t="shared" si="1"/>
        <v>11.23</v>
      </c>
      <c r="K23" s="18">
        <v>0</v>
      </c>
      <c r="L23" s="30">
        <f t="shared" si="2"/>
        <v>11.23</v>
      </c>
    </row>
    <row r="25" spans="1:13" x14ac:dyDescent="0.2">
      <c r="C25" s="11"/>
      <c r="H25" s="11"/>
      <c r="M25" s="7"/>
    </row>
    <row r="26" spans="1:13" x14ac:dyDescent="0.2">
      <c r="C26" s="11"/>
      <c r="H26" s="11"/>
      <c r="M26" s="7"/>
    </row>
    <row r="27" spans="1:13" x14ac:dyDescent="0.2">
      <c r="C27" s="11"/>
      <c r="H27" s="11"/>
      <c r="M27" s="7"/>
    </row>
    <row r="42" spans="3:13" x14ac:dyDescent="0.2">
      <c r="C42" s="11"/>
      <c r="H42" s="11"/>
      <c r="M42" s="7"/>
    </row>
    <row r="43" spans="3:13" x14ac:dyDescent="0.2">
      <c r="C43" s="11"/>
      <c r="H43" s="11"/>
      <c r="M43" s="7"/>
    </row>
    <row r="44" spans="3:13" x14ac:dyDescent="0.2">
      <c r="C44" s="11"/>
      <c r="H44" s="11"/>
      <c r="M44" s="7"/>
    </row>
    <row r="59" spans="3:13" x14ac:dyDescent="0.2">
      <c r="C59" s="11"/>
      <c r="H59" s="11"/>
      <c r="M59" s="7"/>
    </row>
    <row r="60" spans="3:13" x14ac:dyDescent="0.2">
      <c r="C60" s="11"/>
      <c r="H60" s="11"/>
      <c r="M60" s="7"/>
    </row>
    <row r="61" spans="3:13" x14ac:dyDescent="0.2">
      <c r="C61" s="11"/>
      <c r="H61" s="11"/>
      <c r="M61" s="7"/>
    </row>
    <row r="76" spans="3:13" x14ac:dyDescent="0.2">
      <c r="C76" s="11"/>
      <c r="H76" s="11"/>
      <c r="M76" s="7"/>
    </row>
    <row r="77" spans="3:13" x14ac:dyDescent="0.2">
      <c r="C77" s="11"/>
      <c r="H77" s="11"/>
      <c r="M77" s="7"/>
    </row>
    <row r="78" spans="3:13" x14ac:dyDescent="0.2">
      <c r="C78" s="11"/>
      <c r="H78" s="11"/>
      <c r="M78" s="7"/>
    </row>
  </sheetData>
  <mergeCells count="4">
    <mergeCell ref="A1:L1"/>
    <mergeCell ref="A2:L2"/>
    <mergeCell ref="A3:L3"/>
    <mergeCell ref="A4:L4"/>
  </mergeCells>
  <printOptions horizontalCentered="1"/>
  <pageMargins left="0.5" right="0.5" top="0.5" bottom="0.5" header="0.3" footer="0.3"/>
  <pageSetup scale="87" orientation="landscape" r:id="rId1"/>
  <ignoredErrors>
    <ignoredError sqref="B6:I6 B12:I18 L7:L11 J19:J23 L19:L23 K6:L6 K12:L18" unlockedFormula="1"/>
    <ignoredError sqref="J7:J11 J12:J18 J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USGCRP by PCA</vt:lpstr>
      <vt:lpstr>'USGCRP by PCA'!Print_Area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2018-02-20T18:41:50Z</dcterms:created>
  <dcterms:modified xsi:type="dcterms:W3CDTF">2019-03-15T23:14:24Z</dcterms:modified>
</cp:coreProperties>
</file>