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ED7DD7C-D7CA-4DA7-87AE-BE2539036F1B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CISE Funding Profi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C10" i="7"/>
  <c r="B10" i="7"/>
  <c r="D6" i="7"/>
  <c r="C6" i="7"/>
  <c r="B6" i="7"/>
</calcChain>
</file>

<file path=xl/sharedStrings.xml><?xml version="1.0" encoding="utf-8"?>
<sst xmlns="http://schemas.openxmlformats.org/spreadsheetml/2006/main" count="16" uniqueCount="15">
  <si>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</si>
  <si>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</si>
  <si>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</si>
  <si>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</si>
  <si>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</si>
  <si>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</si>
  <si>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</si>
  <si>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</si>
  <si>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</si>
  <si>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</si>
  <si>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</si>
  <si>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2020
(TBD)</t>
  </si>
  <si>
    <t>FY 2019
Actual
Estimate</t>
  </si>
  <si>
    <t>FY 2021
Estimate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</si>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</sst>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wrapText="1"/>
    </xf>
    <xf numFmtId="164" fontId="0" fillId="0" borderId="0" xfId="0" applyNumberFormat="1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15"/>
  <sheetViews>
    <sheetView showGridLines="0" tabSelected="1" zoomScaleNormal="100" workbookViewId="0">
      <selection sqref="A1:D1"/>
    </sheetView>
  </sheetViews>
  <sheetFormatPr defaultColWidth="8.81640625" defaultRowHeight="13.5" customHeight="1" x14ac:dyDescent="0.25"/>
  <cols>
    <col min="1" max="1" width="32.54296875" style="2" customWidth="1"/>
    <col min="2" max="4" width="11.54296875" style="2" customWidth="1"/>
    <col min="5" max="16384" width="8.81640625" style="2"/>
  </cols>
  <sheetData>
    <row r="1" spans="1:4" s="1" customFormat="1" ht="14.5" customHeight="1" thickBot="1" x14ac:dyDescent="0.3">
      <c r="A1" s="13" t="s">
        <v>14</v>
      </c>
      <c r="B1" s="13"/>
      <c r="C1" s="13"/>
      <c r="D1" s="13"/>
    </row>
    <row r="2" spans="1:4" ht="42" customHeight="1" x14ac:dyDescent="0.25">
      <c r="A2" s="3"/>
      <c r="B2" s="11" t="s">
        <v>12</v>
      </c>
      <c r="C2" s="11" t="s">
        <v>11</v>
      </c>
      <c r="D2" s="11" t="s">
        <v>13</v>
      </c>
    </row>
    <row r="3" spans="1:4" s="1" customFormat="1" ht="14.5" customHeight="1" x14ac:dyDescent="0.25">
      <c r="A3" s="4" t="s">
        <v>1</v>
      </c>
    </row>
    <row r="4" spans="1:4" s="1" customFormat="1" ht="14.5" customHeight="1" x14ac:dyDescent="0.25">
      <c r="A4" s="5" t="s">
        <v>2</v>
      </c>
      <c r="B4" s="6">
        <v>8616</v>
      </c>
      <c r="C4" s="6">
        <v>0</v>
      </c>
      <c r="D4" s="6">
        <v>9500</v>
      </c>
    </row>
    <row r="5" spans="1:4" s="1" customFormat="1" ht="14.5" customHeight="1" x14ac:dyDescent="0.25">
      <c r="A5" s="5" t="s">
        <v>3</v>
      </c>
      <c r="B5" s="6">
        <v>2009</v>
      </c>
      <c r="C5" s="6">
        <v>0</v>
      </c>
      <c r="D5" s="6">
        <v>2200</v>
      </c>
    </row>
    <row r="6" spans="1:4" s="1" customFormat="1" ht="14.5" customHeight="1" x14ac:dyDescent="0.25">
      <c r="A6" s="5" t="s">
        <v>4</v>
      </c>
      <c r="B6" s="7">
        <f>IF(B4=0,"N/A",B5/B4)</f>
        <v>0.23317084493964718</v>
      </c>
      <c r="C6" s="7" t="str">
        <f t="shared" ref="C6:D6" si="0">IF(C4=0,"N/A",C5/C4)</f>
        <v>N/A</v>
      </c>
      <c r="D6" s="7">
        <f t="shared" si="0"/>
        <v>0.23157894736842105</v>
      </c>
    </row>
    <row r="7" spans="1:4" s="1" customFormat="1" ht="14.5" customHeight="1" x14ac:dyDescent="0.25">
      <c r="A7" s="4" t="s">
        <v>5</v>
      </c>
      <c r="B7" s="1" t="s">
        <v>0</v>
      </c>
    </row>
    <row r="8" spans="1:4" s="1" customFormat="1" ht="14.5" customHeight="1" x14ac:dyDescent="0.25">
      <c r="A8" s="5" t="s">
        <v>6</v>
      </c>
      <c r="B8" s="6">
        <v>8240</v>
      </c>
      <c r="C8" s="6">
        <v>0</v>
      </c>
      <c r="D8" s="6">
        <v>9100</v>
      </c>
    </row>
    <row r="9" spans="1:4" s="1" customFormat="1" ht="14.5" customHeight="1" x14ac:dyDescent="0.25">
      <c r="A9" s="5" t="s">
        <v>7</v>
      </c>
      <c r="B9" s="6">
        <v>1696</v>
      </c>
      <c r="C9" s="6">
        <v>0</v>
      </c>
      <c r="D9" s="12">
        <v>1900</v>
      </c>
    </row>
    <row r="10" spans="1:4" s="1" customFormat="1" ht="14.5" customHeight="1" x14ac:dyDescent="0.25">
      <c r="A10" s="5" t="s">
        <v>4</v>
      </c>
      <c r="B10" s="7">
        <f>IF(B8=0,"N/A",B9/B8)</f>
        <v>0.2058252427184466</v>
      </c>
      <c r="C10" s="7" t="str">
        <f t="shared" ref="C10:D10" si="1">IF(C8=0,"N/A",C9/C8)</f>
        <v>N/A</v>
      </c>
      <c r="D10" s="7">
        <f t="shared" si="1"/>
        <v>0.2087912087912088</v>
      </c>
    </row>
    <row r="11" spans="1:4" s="1" customFormat="1" ht="14.5" customHeight="1" x14ac:dyDescent="0.25">
      <c r="A11" s="5" t="s">
        <v>8</v>
      </c>
      <c r="B11" s="8">
        <v>166559</v>
      </c>
      <c r="C11" s="8">
        <v>0</v>
      </c>
      <c r="D11" s="8">
        <v>175000</v>
      </c>
    </row>
    <row r="12" spans="1:4" s="1" customFormat="1" ht="14.5" customHeight="1" x14ac:dyDescent="0.25">
      <c r="A12" s="5" t="s">
        <v>9</v>
      </c>
      <c r="B12" s="8">
        <v>211653</v>
      </c>
      <c r="C12" s="8">
        <v>0</v>
      </c>
      <c r="D12" s="8">
        <v>220000</v>
      </c>
    </row>
    <row r="13" spans="1:4" s="1" customFormat="1" ht="14.5" customHeight="1" thickBot="1" x14ac:dyDescent="0.3">
      <c r="A13" s="9" t="s">
        <v>10</v>
      </c>
      <c r="B13" s="10">
        <v>3</v>
      </c>
      <c r="C13" s="10">
        <v>0</v>
      </c>
      <c r="D13" s="10">
        <v>3</v>
      </c>
    </row>
    <row r="14" spans="1:4" ht="13.5" customHeight="1" x14ac:dyDescent="0.25">
      <c r="A14" s="14"/>
      <c r="B14" s="14"/>
      <c r="C14" s="14"/>
      <c r="D14" s="14"/>
    </row>
    <row r="15" spans="1:4" ht="13.5" customHeight="1" x14ac:dyDescent="0.25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C38CC-C416-40D8-91F0-CCDBC66CC4EA}">
  <ds:schemaRefs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