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A502815B-A201-4F82-AF46-AEDAE867F2B4}" xr6:coauthVersionLast="45" xr6:coauthVersionMax="45" xr10:uidLastSave="{00000000-0000-0000-0000-000000000000}"/>
  <bookViews>
    <workbookView xWindow="-25310" yWindow="480" windowWidth="25420" windowHeight="15370" xr2:uid="{483CE3D0-9F33-41AA-8418-CF5B7988A261}"/>
  </bookViews>
  <sheets>
    <sheet name="EAR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F10" i="1"/>
  <c r="E10" i="1"/>
  <c r="E9" i="1"/>
  <c r="F9" i="1" s="1"/>
  <c r="D8" i="1"/>
  <c r="C8" i="1"/>
  <c r="B8" i="1"/>
  <c r="E7" i="1"/>
  <c r="F7" i="1" s="1"/>
  <c r="D6" i="1"/>
  <c r="E5" i="1"/>
  <c r="F5" i="1" s="1"/>
  <c r="B6" i="1" l="1"/>
  <c r="F6" i="1" s="1"/>
  <c r="E6" i="1"/>
  <c r="E8" i="1"/>
  <c r="F8" i="1" s="1"/>
</calcChain>
</file>

<file path=xl/sharedStrings.xml><?xml version="1.0" encoding="utf-8"?>
<sst xmlns="http://schemas.openxmlformats.org/spreadsheetml/2006/main" count="18" uniqueCount="18">
  <si>
    <t>EAR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</si>
  <si>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</si>
  <si>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</si>
  <si>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</si>
  <si>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</si>
  <si>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</si>
  <si>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</si>
  <si>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</si>
  <si>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</si>
  <si>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Research</t>
  </si>
  <si>
    <t>Education</t>
  </si>
  <si>
    <t>Infrastructure</t>
  </si>
  <si>
    <r>
      <t>GAGE</t>
    </r>
    <r>
      <rPr>
        <vertAlign val="superscript"/>
        <sz val="10"/>
        <color theme="1"/>
        <rFont val="Arial"/>
        <family val="2"/>
      </rPr>
      <t>1</t>
    </r>
  </si>
  <si>
    <t>NNCI</t>
  </si>
  <si>
    <r>
      <t>SAGE</t>
    </r>
    <r>
      <rPr>
        <vertAlign val="superscript"/>
        <sz val="10"/>
        <color theme="1"/>
        <rFont val="Arial"/>
        <family val="2"/>
      </rPr>
      <t>1</t>
    </r>
  </si>
  <si>
    <t>Research Resources</t>
  </si>
  <si>
    <t xml:space="preserve">For information on continuity of operations funding, see the opening narrative of the Facilities chapter. 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</si>
  <si>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The FY 2019 Actual for GAGE and SAGE reflect part of an operating year as funding for these cooperative agreements were re-phased for continuity of operations into FY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</si>
</sst>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 applyProtection="1">
      <alignment vertical="top"/>
      <protection locked="0"/>
    </xf>
    <xf numFmtId="166" fontId="4" fillId="0" borderId="0" xfId="0" applyNumberFormat="1" applyFont="1" applyBorder="1" applyAlignment="1" applyProtection="1">
      <alignment horizontal="right" vertical="top"/>
      <protection locked="0"/>
    </xf>
    <xf numFmtId="166" fontId="4" fillId="0" borderId="0" xfId="0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CB1D-A0A4-47C2-A2A4-525ADB5F50A2}">
  <dimension ref="A1:F17"/>
  <sheetViews>
    <sheetView showGridLines="0" tabSelected="1" workbookViewId="0">
      <selection activeCell="A17" sqref="A17"/>
    </sheetView>
  </sheetViews>
  <sheetFormatPr defaultColWidth="8.81640625" defaultRowHeight="12.5" x14ac:dyDescent="0.25"/>
  <cols>
    <col min="1" max="1" width="38.7265625" style="2" customWidth="1"/>
    <col min="2" max="6" width="9.7265625" style="2" customWidth="1"/>
    <col min="7" max="16384" width="8.81640625" style="2"/>
  </cols>
  <sheetData>
    <row r="1" spans="1:6" s="1" customFormat="1" ht="13" x14ac:dyDescent="0.35">
      <c r="A1" s="25" t="s">
        <v>0</v>
      </c>
      <c r="B1" s="25"/>
      <c r="C1" s="25"/>
      <c r="D1" s="25"/>
      <c r="E1" s="25"/>
      <c r="F1" s="25"/>
    </row>
    <row r="2" spans="1:6" ht="13" thickBot="1" x14ac:dyDescent="0.3">
      <c r="A2" s="26" t="s">
        <v>1</v>
      </c>
      <c r="B2" s="26"/>
      <c r="C2" s="26"/>
      <c r="D2" s="26"/>
      <c r="E2" s="26"/>
      <c r="F2" s="26"/>
    </row>
    <row r="3" spans="1:6" ht="26.25" customHeight="1" x14ac:dyDescent="0.25">
      <c r="A3" s="3"/>
      <c r="B3" s="27" t="s">
        <v>2</v>
      </c>
      <c r="C3" s="27" t="s">
        <v>3</v>
      </c>
      <c r="D3" s="27" t="s">
        <v>4</v>
      </c>
      <c r="E3" s="29" t="s">
        <v>5</v>
      </c>
      <c r="F3" s="30"/>
    </row>
    <row r="4" spans="1:6" x14ac:dyDescent="0.25">
      <c r="A4" s="4"/>
      <c r="B4" s="28"/>
      <c r="C4" s="28"/>
      <c r="D4" s="28"/>
      <c r="E4" s="5" t="s">
        <v>6</v>
      </c>
      <c r="F4" s="5" t="s">
        <v>7</v>
      </c>
    </row>
    <row r="5" spans="1:6" ht="13" x14ac:dyDescent="0.3">
      <c r="A5" s="6" t="s">
        <v>8</v>
      </c>
      <c r="B5" s="7">
        <v>181.96293499999999</v>
      </c>
      <c r="C5" s="7">
        <v>0</v>
      </c>
      <c r="D5" s="7">
        <v>168.24</v>
      </c>
      <c r="E5" s="8">
        <f t="shared" ref="E5:E12" si="0">D5-B5</f>
        <v>-13.722934999999978</v>
      </c>
      <c r="F5" s="9">
        <f t="shared" ref="F5:F12" si="1">IF(B5=0,"N/A",E5/B5)</f>
        <v>-7.5416100537177969E-2</v>
      </c>
    </row>
    <row r="6" spans="1:6" ht="13" x14ac:dyDescent="0.3">
      <c r="A6" s="10" t="s">
        <v>9</v>
      </c>
      <c r="B6" s="11">
        <f>B5-B7-B8</f>
        <v>131.074904</v>
      </c>
      <c r="C6" s="11">
        <v>0</v>
      </c>
      <c r="D6" s="11">
        <f>D5-D7-D8</f>
        <v>111.79</v>
      </c>
      <c r="E6" s="12">
        <f t="shared" si="0"/>
        <v>-19.284903999999997</v>
      </c>
      <c r="F6" s="13">
        <f t="shared" si="1"/>
        <v>-0.14712888136084384</v>
      </c>
    </row>
    <row r="7" spans="1:6" ht="13" x14ac:dyDescent="0.3">
      <c r="A7" s="10" t="s">
        <v>10</v>
      </c>
      <c r="B7" s="11">
        <v>5.6927820000000002</v>
      </c>
      <c r="C7" s="11">
        <v>0</v>
      </c>
      <c r="D7" s="11">
        <v>4.8099999999999996</v>
      </c>
      <c r="E7" s="12">
        <f t="shared" si="0"/>
        <v>-0.88278200000000062</v>
      </c>
      <c r="F7" s="13">
        <f t="shared" si="1"/>
        <v>-0.15507040318775611</v>
      </c>
    </row>
    <row r="8" spans="1:6" ht="13" x14ac:dyDescent="0.3">
      <c r="A8" s="10" t="s">
        <v>11</v>
      </c>
      <c r="B8" s="11">
        <f>SUM(B9:B12)</f>
        <v>45.195249000000004</v>
      </c>
      <c r="C8" s="11">
        <f>SUM(C9:C12)</f>
        <v>0</v>
      </c>
      <c r="D8" s="11">
        <f>SUM(D9:D12)</f>
        <v>51.64</v>
      </c>
      <c r="E8" s="12">
        <f t="shared" si="0"/>
        <v>6.4447509999999966</v>
      </c>
      <c r="F8" s="13">
        <f t="shared" si="1"/>
        <v>0.1425979752871811</v>
      </c>
    </row>
    <row r="9" spans="1:6" ht="14.5" x14ac:dyDescent="0.25">
      <c r="A9" s="2" t="s">
        <v>12</v>
      </c>
      <c r="B9" s="14">
        <v>5.8140000000000001</v>
      </c>
      <c r="C9" s="14">
        <v>0</v>
      </c>
      <c r="D9" s="14">
        <v>11.35</v>
      </c>
      <c r="E9" s="15">
        <f t="shared" si="0"/>
        <v>5.5359999999999996</v>
      </c>
      <c r="F9" s="16">
        <f t="shared" si="1"/>
        <v>0.95218438252493975</v>
      </c>
    </row>
    <row r="10" spans="1:6" x14ac:dyDescent="0.25">
      <c r="A10" s="2" t="s">
        <v>13</v>
      </c>
      <c r="B10" s="14">
        <v>0</v>
      </c>
      <c r="C10" s="14">
        <v>0</v>
      </c>
      <c r="D10" s="14">
        <v>0.28999999999999998</v>
      </c>
      <c r="E10" s="15">
        <f t="shared" si="0"/>
        <v>0.28999999999999998</v>
      </c>
      <c r="F10" s="16" t="str">
        <f t="shared" si="1"/>
        <v>N/A</v>
      </c>
    </row>
    <row r="11" spans="1:6" ht="14.5" x14ac:dyDescent="0.25">
      <c r="A11" s="2" t="s">
        <v>14</v>
      </c>
      <c r="B11" s="14">
        <v>14.064384</v>
      </c>
      <c r="C11" s="14">
        <v>0</v>
      </c>
      <c r="D11" s="14">
        <v>21</v>
      </c>
      <c r="E11" s="15">
        <f t="shared" si="0"/>
        <v>6.9356159999999996</v>
      </c>
      <c r="F11" s="16">
        <f t="shared" si="1"/>
        <v>0.49313329328892042</v>
      </c>
    </row>
    <row r="12" spans="1:6" ht="13" thickBot="1" x14ac:dyDescent="0.3">
      <c r="A12" s="17" t="s">
        <v>15</v>
      </c>
      <c r="B12" s="18">
        <v>25.316865</v>
      </c>
      <c r="C12" s="18">
        <v>0</v>
      </c>
      <c r="D12" s="18">
        <v>19</v>
      </c>
      <c r="E12" s="19">
        <f t="shared" si="0"/>
        <v>-6.316865</v>
      </c>
      <c r="F12" s="20">
        <f t="shared" si="1"/>
        <v>-0.24951213351258145</v>
      </c>
    </row>
    <row r="13" spans="1:6" s="35" customFormat="1" x14ac:dyDescent="0.35">
      <c r="A13" s="31" t="s">
        <v>16</v>
      </c>
      <c r="B13" s="32"/>
      <c r="C13" s="32"/>
      <c r="D13" s="32"/>
      <c r="E13" s="33"/>
      <c r="F13" s="34"/>
    </row>
    <row r="14" spans="1:6" ht="27.75" customHeight="1" x14ac:dyDescent="0.25">
      <c r="A14" s="22" t="s">
        <v>17</v>
      </c>
      <c r="B14" s="23"/>
      <c r="C14" s="23"/>
      <c r="D14" s="23"/>
      <c r="E14" s="23"/>
      <c r="F14" s="23"/>
    </row>
    <row r="15" spans="1:6" x14ac:dyDescent="0.25">
      <c r="A15" s="24"/>
      <c r="B15" s="24"/>
      <c r="C15" s="24"/>
      <c r="D15" s="24"/>
      <c r="E15" s="24"/>
      <c r="F15" s="24"/>
    </row>
    <row r="16" spans="1:6" x14ac:dyDescent="0.25">
      <c r="A16" s="24"/>
      <c r="B16" s="24"/>
      <c r="C16" s="24"/>
      <c r="D16" s="24"/>
      <c r="E16" s="24"/>
      <c r="F16" s="24"/>
    </row>
    <row r="17" spans="1:6" x14ac:dyDescent="0.25">
      <c r="A17" s="21"/>
      <c r="B17" s="21"/>
      <c r="C17" s="21"/>
      <c r="D17" s="21"/>
      <c r="E17" s="21"/>
      <c r="F17" s="21"/>
    </row>
  </sheetData>
  <mergeCells count="9">
    <mergeCell ref="A14:F14"/>
    <mergeCell ref="A15:F15"/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8:D8 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Sabus, Chantel L.</cp:lastModifiedBy>
  <dcterms:created xsi:type="dcterms:W3CDTF">2020-02-05T18:56:42Z</dcterms:created>
  <dcterms:modified xsi:type="dcterms:W3CDTF">2020-02-07T15:06:40Z</dcterms:modified>
</cp:coreProperties>
</file>