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EC8EFE8F-5B96-4A81-BC3E-4D90586F08AF}" xr6:coauthVersionLast="45" xr6:coauthVersionMax="45" xr10:uidLastSave="{00000000-0000-0000-0000-000000000000}"/>
  <bookViews>
    <workbookView xWindow="-120" yWindow="-120" windowWidth="29040" windowHeight="15840" xr2:uid="{E5A4F650-1689-4821-A7B4-F180A769F793}"/>
  </bookViews>
  <sheets>
    <sheet name="OC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F12" i="1"/>
  <c r="E12" i="1"/>
  <c r="E11" i="1"/>
  <c r="F11" i="1" s="1"/>
  <c r="D10" i="1"/>
  <c r="E10" i="1" s="1"/>
  <c r="C10" i="1"/>
  <c r="B10" i="1"/>
  <c r="E9" i="1"/>
  <c r="F9" i="1" s="1"/>
  <c r="E8" i="1"/>
  <c r="F8" i="1" s="1"/>
  <c r="D7" i="1"/>
  <c r="C7" i="1"/>
  <c r="B7" i="1"/>
  <c r="D6" i="1"/>
  <c r="E6" i="1" s="1"/>
  <c r="B6" i="1"/>
  <c r="E5" i="1"/>
  <c r="F5" i="1" s="1"/>
  <c r="E7" i="1" l="1"/>
  <c r="F7" i="1" s="1"/>
  <c r="F6" i="1"/>
  <c r="F10" i="1"/>
</calcChain>
</file>

<file path=xl/sharedStrings.xml><?xml version="1.0" encoding="utf-8"?>
<sst xmlns="http://schemas.openxmlformats.org/spreadsheetml/2006/main" count="22" uniqueCount="22">
  <si>
    <t>OCE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</si>
  <si>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</si>
  <si>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</si>
  <si>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</si>
  <si>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</si>
  <si>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</si>
  <si>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</si>
  <si>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</si>
  <si>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</si>
  <si>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Research</t>
  </si>
  <si>
    <t>Centers Funding (total)</t>
  </si>
  <si>
    <r>
      <t xml:space="preserve">   STC: Center for Dark Energy Biosphere
   Investigations</t>
    </r>
    <r>
      <rPr>
        <vertAlign val="superscript"/>
        <sz val="10"/>
        <color theme="1"/>
        <rFont val="Arial"/>
        <family val="2"/>
      </rPr>
      <t>1</t>
    </r>
  </si>
  <si>
    <t>Education</t>
  </si>
  <si>
    <t>Infrastructure</t>
  </si>
  <si>
    <t>OOI</t>
  </si>
  <si>
    <t>Research Resources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</si>
  <si>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The Center for Dark Energy Investigations sunsets as planned.</t>
    </r>
  </si>
  <si>
    <r>
      <t>ARF</t>
    </r>
    <r>
      <rPr>
        <vertAlign val="superscript"/>
        <sz val="10"/>
        <color theme="1"/>
        <rFont val="Arial"/>
        <family val="2"/>
      </rPr>
      <t>2</t>
    </r>
  </si>
  <si>
    <r>
      <t>IODP</t>
    </r>
    <r>
      <rPr>
        <vertAlign val="superscript"/>
        <sz val="10"/>
        <color theme="1"/>
        <rFont val="Arial"/>
        <family val="2"/>
      </rPr>
      <t>3</t>
    </r>
  </si>
  <si>
    <t xml:space="preserve">For information on continuity of operations funding, see the opening narrative of the Facilities chapter. </t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</si>
  <si>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FY 2019 Actual includes $5.0 million for continuity of operations into FY 2020.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</si>
  <si>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Includes ship operations and upgrade support. FY 2019 Actual includes 3.0 million for continuity of operations into FY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</si>
</sst>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1" xfId="0" applyFont="1" applyBorder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36F5-9D10-4CF8-AB09-9FC61E4CE5D9}">
  <dimension ref="A1:F19"/>
  <sheetViews>
    <sheetView showGridLines="0" tabSelected="1" workbookViewId="0">
      <selection activeCell="A18" sqref="A18:F18"/>
    </sheetView>
  </sheetViews>
  <sheetFormatPr defaultColWidth="8.85546875" defaultRowHeight="12.75" x14ac:dyDescent="0.2"/>
  <cols>
    <col min="1" max="1" width="38.7109375" style="2" customWidth="1"/>
    <col min="2" max="6" width="9.7109375" style="2" customWidth="1"/>
    <col min="7" max="16384" width="8.85546875" style="2"/>
  </cols>
  <sheetData>
    <row r="1" spans="1:6" s="1" customFormat="1" x14ac:dyDescent="0.25">
      <c r="A1" s="29" t="s">
        <v>0</v>
      </c>
      <c r="B1" s="29"/>
      <c r="C1" s="29"/>
      <c r="D1" s="29"/>
      <c r="E1" s="29"/>
      <c r="F1" s="29"/>
    </row>
    <row r="2" spans="1:6" ht="13.5" thickBot="1" x14ac:dyDescent="0.25">
      <c r="A2" s="30" t="s">
        <v>1</v>
      </c>
      <c r="B2" s="30"/>
      <c r="C2" s="30"/>
      <c r="D2" s="30"/>
      <c r="E2" s="30"/>
      <c r="F2" s="30"/>
    </row>
    <row r="3" spans="1:6" ht="27" customHeight="1" x14ac:dyDescent="0.2">
      <c r="A3" s="3"/>
      <c r="B3" s="31" t="s">
        <v>2</v>
      </c>
      <c r="C3" s="31" t="s">
        <v>3</v>
      </c>
      <c r="D3" s="31" t="s">
        <v>4</v>
      </c>
      <c r="E3" s="33" t="s">
        <v>5</v>
      </c>
      <c r="F3" s="34"/>
    </row>
    <row r="4" spans="1:6" x14ac:dyDescent="0.2">
      <c r="A4" s="4"/>
      <c r="B4" s="32"/>
      <c r="C4" s="32"/>
      <c r="D4" s="32"/>
      <c r="E4" s="5" t="s">
        <v>6</v>
      </c>
      <c r="F4" s="5" t="s">
        <v>7</v>
      </c>
    </row>
    <row r="5" spans="1:6" x14ac:dyDescent="0.2">
      <c r="A5" s="6" t="s">
        <v>8</v>
      </c>
      <c r="B5" s="7">
        <v>370.72873900000002</v>
      </c>
      <c r="C5" s="7">
        <v>0</v>
      </c>
      <c r="D5" s="7">
        <v>339.21</v>
      </c>
      <c r="E5" s="8">
        <f t="shared" ref="E5:E14" si="0">D5-B5</f>
        <v>-31.518739000000039</v>
      </c>
      <c r="F5" s="9">
        <f t="shared" ref="F5:F14" si="1">IF(B5=0,"N/A",E5/B5)</f>
        <v>-8.5018331961580235E-2</v>
      </c>
    </row>
    <row r="6" spans="1:6" x14ac:dyDescent="0.2">
      <c r="A6" s="10" t="s">
        <v>9</v>
      </c>
      <c r="B6" s="11">
        <f>B5-B9-B10</f>
        <v>170.69496600000002</v>
      </c>
      <c r="C6" s="11">
        <v>0</v>
      </c>
      <c r="D6" s="11">
        <f>D5-D9-D10</f>
        <v>155.41</v>
      </c>
      <c r="E6" s="12">
        <f t="shared" si="0"/>
        <v>-15.284966000000026</v>
      </c>
      <c r="F6" s="13">
        <f t="shared" si="1"/>
        <v>-8.9545499543320001E-2</v>
      </c>
    </row>
    <row r="7" spans="1:6" x14ac:dyDescent="0.2">
      <c r="A7" s="2" t="s">
        <v>10</v>
      </c>
      <c r="B7" s="14">
        <f>SUM(B8:B8)</f>
        <v>3.7</v>
      </c>
      <c r="C7" s="14">
        <f>SUM(C8:C8)</f>
        <v>0</v>
      </c>
      <c r="D7" s="14">
        <f>SUM(D8:D8)</f>
        <v>0</v>
      </c>
      <c r="E7" s="15">
        <f t="shared" si="0"/>
        <v>-3.7</v>
      </c>
      <c r="F7" s="16">
        <f t="shared" si="1"/>
        <v>-1</v>
      </c>
    </row>
    <row r="8" spans="1:6" ht="27" x14ac:dyDescent="0.2">
      <c r="A8" s="22" t="s">
        <v>11</v>
      </c>
      <c r="B8" s="14">
        <v>3.7</v>
      </c>
      <c r="C8" s="14">
        <v>0</v>
      </c>
      <c r="D8" s="14">
        <v>0</v>
      </c>
      <c r="E8" s="15">
        <f t="shared" si="0"/>
        <v>-3.7</v>
      </c>
      <c r="F8" s="16">
        <f t="shared" si="1"/>
        <v>-1</v>
      </c>
    </row>
    <row r="9" spans="1:6" x14ac:dyDescent="0.2">
      <c r="A9" s="10" t="s">
        <v>12</v>
      </c>
      <c r="B9" s="11">
        <v>5.3812509999999998</v>
      </c>
      <c r="C9" s="11">
        <v>0</v>
      </c>
      <c r="D9" s="11">
        <v>4.58</v>
      </c>
      <c r="E9" s="12">
        <f t="shared" si="0"/>
        <v>-0.80125099999999971</v>
      </c>
      <c r="F9" s="13">
        <f t="shared" si="1"/>
        <v>-0.14889678998433631</v>
      </c>
    </row>
    <row r="10" spans="1:6" x14ac:dyDescent="0.2">
      <c r="A10" s="10" t="s">
        <v>13</v>
      </c>
      <c r="B10" s="11">
        <f>SUM(B11:B14)</f>
        <v>194.65252199999998</v>
      </c>
      <c r="C10" s="11">
        <f>SUM(C11:C14)</f>
        <v>0</v>
      </c>
      <c r="D10" s="11">
        <f>SUM(D11:D14)</f>
        <v>179.22</v>
      </c>
      <c r="E10" s="12">
        <f t="shared" si="0"/>
        <v>-15.432521999999977</v>
      </c>
      <c r="F10" s="13">
        <f t="shared" si="1"/>
        <v>-7.9282414845875865E-2</v>
      </c>
    </row>
    <row r="11" spans="1:6" ht="14.25" x14ac:dyDescent="0.2">
      <c r="A11" s="2" t="s">
        <v>17</v>
      </c>
      <c r="B11" s="14">
        <v>85.323516999999995</v>
      </c>
      <c r="C11" s="14">
        <v>0</v>
      </c>
      <c r="D11" s="14">
        <v>80</v>
      </c>
      <c r="E11" s="15">
        <f t="shared" si="0"/>
        <v>-5.3235169999999954</v>
      </c>
      <c r="F11" s="16">
        <f t="shared" si="1"/>
        <v>-6.2392142133569056E-2</v>
      </c>
    </row>
    <row r="12" spans="1:6" ht="14.25" x14ac:dyDescent="0.2">
      <c r="A12" s="2" t="s">
        <v>18</v>
      </c>
      <c r="B12" s="14">
        <v>53</v>
      </c>
      <c r="C12" s="14">
        <v>0</v>
      </c>
      <c r="D12" s="14">
        <v>47</v>
      </c>
      <c r="E12" s="15">
        <f t="shared" si="0"/>
        <v>-6</v>
      </c>
      <c r="F12" s="16">
        <f t="shared" si="1"/>
        <v>-0.11320754716981132</v>
      </c>
    </row>
    <row r="13" spans="1:6" x14ac:dyDescent="0.2">
      <c r="A13" s="2" t="s">
        <v>14</v>
      </c>
      <c r="B13" s="14">
        <v>44.006318</v>
      </c>
      <c r="C13" s="14">
        <v>0</v>
      </c>
      <c r="D13" s="14">
        <v>43</v>
      </c>
      <c r="E13" s="15">
        <f t="shared" si="0"/>
        <v>-1.0063180000000003</v>
      </c>
      <c r="F13" s="16">
        <f t="shared" si="1"/>
        <v>-2.2867580059754151E-2</v>
      </c>
    </row>
    <row r="14" spans="1:6" ht="13.5" thickBot="1" x14ac:dyDescent="0.25">
      <c r="A14" s="17" t="s">
        <v>15</v>
      </c>
      <c r="B14" s="18">
        <v>12.322687</v>
      </c>
      <c r="C14" s="18">
        <v>0</v>
      </c>
      <c r="D14" s="18">
        <v>9.2200000000000006</v>
      </c>
      <c r="E14" s="19">
        <f t="shared" si="0"/>
        <v>-3.1026869999999995</v>
      </c>
      <c r="F14" s="20">
        <f t="shared" si="1"/>
        <v>-0.25178656245995695</v>
      </c>
    </row>
    <row r="15" spans="1:6" x14ac:dyDescent="0.2">
      <c r="A15" s="26" t="s">
        <v>19</v>
      </c>
      <c r="B15" s="23"/>
      <c r="C15" s="23"/>
      <c r="D15" s="23"/>
      <c r="E15" s="24"/>
      <c r="F15" s="25"/>
    </row>
    <row r="16" spans="1:6" ht="13.5" x14ac:dyDescent="0.2">
      <c r="A16" s="27" t="s">
        <v>16</v>
      </c>
      <c r="B16" s="27"/>
      <c r="C16" s="27"/>
      <c r="D16" s="27"/>
      <c r="E16" s="27"/>
      <c r="F16" s="27"/>
    </row>
    <row r="17" spans="1:6" ht="31.5" customHeight="1" x14ac:dyDescent="0.2">
      <c r="A17" s="28" t="s">
        <v>21</v>
      </c>
      <c r="B17" s="28"/>
      <c r="C17" s="28"/>
      <c r="D17" s="28"/>
      <c r="E17" s="28"/>
      <c r="F17" s="28"/>
    </row>
    <row r="18" spans="1:6" ht="13.5" x14ac:dyDescent="0.2">
      <c r="A18" s="27" t="s">
        <v>20</v>
      </c>
      <c r="B18" s="27"/>
      <c r="C18" s="27"/>
      <c r="D18" s="27"/>
      <c r="E18" s="27"/>
      <c r="F18" s="27"/>
    </row>
    <row r="19" spans="1:6" x14ac:dyDescent="0.2">
      <c r="A19" s="21"/>
      <c r="B19" s="21"/>
      <c r="C19" s="21"/>
      <c r="D19" s="21"/>
      <c r="E19" s="21"/>
      <c r="F19" s="21"/>
    </row>
  </sheetData>
  <mergeCells count="9">
    <mergeCell ref="A16:F16"/>
    <mergeCell ref="A17:F17"/>
    <mergeCell ref="A18:F1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7:D7 B6:D6 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2020-02-05T18:58:17Z</dcterms:created>
  <dcterms:modified xsi:type="dcterms:W3CDTF">2020-02-07T16:14:01Z</dcterms:modified>
</cp:coreProperties>
</file>