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/>
  <mc:AlternateContent xmlns:mc="http://schemas.openxmlformats.org/markup-compatibility/2006">
    <mc:Choice Requires="x15">
      <x15ac:absPath xmlns:x15ac="http://schemas.microsoft.com/office/spreadsheetml/2010/11/ac" url="\\ad.nsf.gov\NSF\Divisions\BDPUB\2021_Budget Cycle\FY_2021_Congressional Request\Production\CD and PDF Production\Extracted Excel Files\"/>
    </mc:Choice>
  </mc:AlternateContent>
  <xr:revisionPtr revIDLastSave="0" documentId="13_ncr:1_{F890CBC5-D0AA-4D16-B978-211D2A33AB91}" xr6:coauthVersionLast="45" xr6:coauthVersionMax="45" xr10:uidLastSave="{00000000-0000-0000-0000-000000000000}"/>
  <bookViews>
    <workbookView xWindow="28680" yWindow="-120" windowWidth="29040" windowHeight="15840" xr2:uid="{2F0BD3C3-3DED-41D9-8C37-0B9F1CC0C743}"/>
  </bookViews>
  <sheets>
    <sheet name="MPS Funding" sheetId="1" r:id="rId1"/>
  </sheets>
  <definedNames>
    <definedName name="_xlnm.Print_Area" localSheetId="0">'MPS Funding'!$A$1:$F$11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1" i="1" l="1"/>
  <c r="E11" i="1" s="1"/>
  <c r="C11" i="1"/>
  <c r="B11" i="1"/>
  <c r="E10" i="1"/>
  <c r="F10" i="1" s="1"/>
  <c r="E9" i="1"/>
  <c r="F9" i="1" s="1"/>
  <c r="E8" i="1"/>
  <c r="F8" i="1" s="1"/>
  <c r="E7" i="1"/>
  <c r="F7" i="1" s="1"/>
  <c r="E6" i="1"/>
  <c r="F6" i="1" s="1"/>
  <c r="E5" i="1"/>
  <c r="F5" i="1" s="1"/>
  <c r="F11" i="1" l="1"/>
</calcChain>
</file>

<file path=xl/sharedStrings.xml><?xml version="1.0" encoding="utf-8"?>
<sst xmlns="http://schemas.openxmlformats.org/spreadsheetml/2006/main" count="16" uniqueCount="16">
  <si>
    <t>(Dollars in Millions)</t>
  </si>
  <si>
    <t>Amount</t>
  </si>
  <si>
    <t>Percent</t>
  </si>
  <si>
    <t>Total</t>
  </si>
  <si>
    <t xml:space="preserve"> </t>
  </si>
  <si>
    <t>FY 2021
Request</t>
  </si>
  <si>
    <t>FY 2020
(TBD)</t>
  </si>
  <si>
    <t>FY 2019
Actual</t>
  </si>
  <si>
    <t>Change over
FY 2019 Actual</t>
  </si>
  <si>
    <t>MPS Funding</t>
  </si>
  <si>
    <t>Astronomical Sciences (AST)</t>
  </si>
  <si>
    <t>Chemistry (CHE)</t>
  </si>
  <si>
    <t>Materials Research (DMR)</t>
  </si>
  <si>
    <t>Mathematical Sciences (DMS)</t>
  </si>
  <si>
    <t>Physics (PHY)</t>
  </si>
  <si>
    <t>Office of Multidisciplinary Activities (OMA)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</si>
</sst>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;\-&quot;$&quot;#,##0.00;&quot;-&quot;??"/>
    <numFmt numFmtId="165" formatCode="0.0%;\-0.0%;&quot;-&quot;??"/>
    <numFmt numFmtId="166" formatCode="#,##0.00;\-#,##0.00;&quot;-&quot;??"/>
  </numFmts>
  <fonts count="5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0"/>
      <color theme="6" tint="-0.249977111117893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Protection="1">
      <protection locked="0"/>
    </xf>
    <xf numFmtId="0" fontId="1" fillId="0" borderId="2" xfId="0" applyFont="1" applyBorder="1" applyProtection="1">
      <protection locked="0"/>
    </xf>
    <xf numFmtId="0" fontId="1" fillId="0" borderId="3" xfId="0" applyFont="1" applyBorder="1" applyProtection="1">
      <protection locked="0"/>
    </xf>
    <xf numFmtId="0" fontId="1" fillId="0" borderId="0" xfId="0" applyFont="1" applyAlignment="1" applyProtection="1">
      <protection locked="0"/>
    </xf>
    <xf numFmtId="164" fontId="1" fillId="0" borderId="0" xfId="0" applyNumberFormat="1" applyFont="1" applyAlignment="1" applyProtection="1">
      <alignment horizontal="right"/>
      <protection locked="0"/>
    </xf>
    <xf numFmtId="164" fontId="1" fillId="0" borderId="0" xfId="0" applyNumberFormat="1" applyFont="1" applyAlignment="1" applyProtection="1">
      <alignment horizontal="right"/>
    </xf>
    <xf numFmtId="165" fontId="1" fillId="0" borderId="0" xfId="0" applyNumberFormat="1" applyFont="1" applyAlignment="1" applyProtection="1">
      <alignment horizontal="right"/>
    </xf>
    <xf numFmtId="166" fontId="1" fillId="0" borderId="0" xfId="0" applyNumberFormat="1" applyFont="1" applyAlignment="1" applyProtection="1">
      <alignment horizontal="right"/>
      <protection locked="0"/>
    </xf>
    <xf numFmtId="166" fontId="1" fillId="0" borderId="0" xfId="0" applyNumberFormat="1" applyFont="1" applyAlignment="1" applyProtection="1">
      <alignment horizontal="right"/>
    </xf>
    <xf numFmtId="0" fontId="2" fillId="0" borderId="4" xfId="0" applyFont="1" applyBorder="1" applyAlignment="1" applyProtection="1">
      <protection locked="0"/>
    </xf>
    <xf numFmtId="164" fontId="2" fillId="0" borderId="4" xfId="0" applyNumberFormat="1" applyFont="1" applyBorder="1" applyAlignment="1" applyProtection="1">
      <alignment horizontal="right"/>
      <protection locked="0"/>
    </xf>
    <xf numFmtId="164" fontId="2" fillId="0" borderId="4" xfId="0" applyNumberFormat="1" applyFont="1" applyBorder="1" applyAlignment="1" applyProtection="1">
      <alignment horizontal="right"/>
    </xf>
    <xf numFmtId="165" fontId="2" fillId="0" borderId="4" xfId="0" applyNumberFormat="1" applyFont="1" applyBorder="1" applyAlignment="1" applyProtection="1">
      <alignment horizontal="right"/>
    </xf>
    <xf numFmtId="0" fontId="0" fillId="0" borderId="0" xfId="0" applyFont="1" applyProtection="1">
      <protection locked="0"/>
    </xf>
    <xf numFmtId="0" fontId="0" fillId="0" borderId="0" xfId="0" applyFont="1" applyAlignment="1" applyProtection="1">
      <protection locked="0"/>
    </xf>
    <xf numFmtId="0" fontId="1" fillId="0" borderId="3" xfId="0" applyFont="1" applyBorder="1" applyAlignment="1" applyProtection="1">
      <alignment horizontal="right"/>
    </xf>
    <xf numFmtId="0" fontId="0" fillId="0" borderId="0" xfId="0" applyFont="1" applyAlignment="1" applyProtection="1">
      <alignment wrapText="1"/>
      <protection locked="0"/>
    </xf>
    <xf numFmtId="0" fontId="4" fillId="0" borderId="0" xfId="0" applyFont="1" applyProtection="1">
      <protection locked="0"/>
    </xf>
    <xf numFmtId="164" fontId="3" fillId="0" borderId="0" xfId="0" applyNumberFormat="1" applyFont="1" applyAlignment="1" applyProtection="1">
      <alignment horizontal="right"/>
      <protection locked="0"/>
    </xf>
    <xf numFmtId="166" fontId="3" fillId="0" borderId="0" xfId="0" applyNumberFormat="1" applyFont="1" applyAlignment="1" applyProtection="1">
      <alignment horizontal="right"/>
      <protection locked="0"/>
    </xf>
    <xf numFmtId="0" fontId="1" fillId="0" borderId="2" xfId="0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0" fillId="0" borderId="2" xfId="0" applyFont="1" applyBorder="1" applyAlignment="1" applyProtection="1">
      <alignment horizontal="right" wrapText="1"/>
    </xf>
    <xf numFmtId="0" fontId="1" fillId="0" borderId="3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 wrapText="1"/>
    </xf>
    <xf numFmtId="0" fontId="0" fillId="0" borderId="2" xfId="0" applyFont="1" applyBorder="1" applyAlignment="1" applyProtection="1">
      <alignment horizontal="center" wrapText="1"/>
    </xf>
    <xf numFmtId="0" fontId="1" fillId="0" borderId="2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FB2219-4AC8-4064-A586-85C698DD56FE}">
  <sheetPr>
    <pageSetUpPr fitToPage="1"/>
  </sheetPr>
  <dimension ref="A1:H18"/>
  <sheetViews>
    <sheetView showGridLines="0" tabSelected="1" zoomScale="110" workbookViewId="0">
      <selection sqref="A1:F1"/>
    </sheetView>
  </sheetViews>
  <sheetFormatPr defaultColWidth="8.85546875" defaultRowHeight="12.75" x14ac:dyDescent="0.2"/>
  <cols>
    <col min="1" max="1" width="34.85546875" style="2" bestFit="1" customWidth="1"/>
    <col min="2" max="6" width="9.28515625" style="2" customWidth="1"/>
    <col min="7" max="16384" width="8.85546875" style="2"/>
  </cols>
  <sheetData>
    <row r="1" spans="1:8" s="1" customFormat="1" ht="14.45" customHeight="1" x14ac:dyDescent="0.2">
      <c r="A1" s="24" t="s">
        <v>9</v>
      </c>
      <c r="B1" s="24"/>
      <c r="C1" s="24"/>
      <c r="D1" s="24"/>
      <c r="E1" s="24"/>
      <c r="F1" s="24"/>
    </row>
    <row r="2" spans="1:8" ht="14.45" customHeight="1" thickBot="1" x14ac:dyDescent="0.25">
      <c r="A2" s="25" t="s">
        <v>0</v>
      </c>
      <c r="B2" s="25"/>
      <c r="C2" s="25"/>
      <c r="D2" s="25"/>
      <c r="E2" s="25"/>
      <c r="F2" s="25"/>
    </row>
    <row r="3" spans="1:8" ht="27" customHeight="1" x14ac:dyDescent="0.2">
      <c r="A3" s="3"/>
      <c r="B3" s="26" t="s">
        <v>7</v>
      </c>
      <c r="C3" s="26" t="s">
        <v>6</v>
      </c>
      <c r="D3" s="28" t="s">
        <v>5</v>
      </c>
      <c r="E3" s="29" t="s">
        <v>8</v>
      </c>
      <c r="F3" s="30"/>
      <c r="H3" s="19"/>
    </row>
    <row r="4" spans="1:8" ht="14.45" customHeight="1" x14ac:dyDescent="0.2">
      <c r="A4" s="4"/>
      <c r="B4" s="27"/>
      <c r="C4" s="27"/>
      <c r="D4" s="27"/>
      <c r="E4" s="17" t="s">
        <v>1</v>
      </c>
      <c r="F4" s="17" t="s">
        <v>2</v>
      </c>
    </row>
    <row r="5" spans="1:8" s="5" customFormat="1" ht="14.45" customHeight="1" x14ac:dyDescent="0.2">
      <c r="A5" s="16" t="s">
        <v>10</v>
      </c>
      <c r="B5" s="20">
        <v>287.01</v>
      </c>
      <c r="C5" s="6">
        <v>0</v>
      </c>
      <c r="D5" s="6">
        <v>242.1</v>
      </c>
      <c r="E5" s="7">
        <f t="shared" ref="E5:E11" si="0">D5-B5</f>
        <v>-44.91</v>
      </c>
      <c r="F5" s="8">
        <f t="shared" ref="F5:F11" si="1">IF(B5=0,"N/A",E5/B5)</f>
        <v>-0.15647538413295703</v>
      </c>
    </row>
    <row r="6" spans="1:8" s="5" customFormat="1" ht="14.45" customHeight="1" x14ac:dyDescent="0.2">
      <c r="A6" s="16" t="s">
        <v>11</v>
      </c>
      <c r="B6" s="21">
        <v>247.27</v>
      </c>
      <c r="C6" s="9">
        <v>0</v>
      </c>
      <c r="D6" s="9">
        <v>218.71</v>
      </c>
      <c r="E6" s="10">
        <f t="shared" si="0"/>
        <v>-28.560000000000002</v>
      </c>
      <c r="F6" s="8">
        <f t="shared" si="1"/>
        <v>-0.11550127391110931</v>
      </c>
    </row>
    <row r="7" spans="1:8" s="5" customFormat="1" ht="14.45" customHeight="1" x14ac:dyDescent="0.2">
      <c r="A7" s="16" t="s">
        <v>12</v>
      </c>
      <c r="B7" s="21">
        <v>302.99</v>
      </c>
      <c r="C7" s="9">
        <v>0</v>
      </c>
      <c r="D7" s="9">
        <v>280.22000000000003</v>
      </c>
      <c r="E7" s="10">
        <f t="shared" si="0"/>
        <v>-22.769999999999982</v>
      </c>
      <c r="F7" s="8">
        <f t="shared" si="1"/>
        <v>-7.5150995082345892E-2</v>
      </c>
    </row>
    <row r="8" spans="1:8" s="5" customFormat="1" ht="14.45" customHeight="1" x14ac:dyDescent="0.2">
      <c r="A8" s="16" t="s">
        <v>13</v>
      </c>
      <c r="B8" s="21">
        <v>237.03</v>
      </c>
      <c r="C8" s="9">
        <v>0</v>
      </c>
      <c r="D8" s="9">
        <v>214.79</v>
      </c>
      <c r="E8" s="10">
        <f t="shared" si="0"/>
        <v>-22.240000000000009</v>
      </c>
      <c r="F8" s="8">
        <f t="shared" si="1"/>
        <v>-9.3827785512382439E-2</v>
      </c>
    </row>
    <row r="9" spans="1:8" s="5" customFormat="1" ht="14.45" customHeight="1" x14ac:dyDescent="0.2">
      <c r="A9" s="16" t="s">
        <v>14</v>
      </c>
      <c r="B9" s="21">
        <v>285.23</v>
      </c>
      <c r="C9" s="9">
        <v>0</v>
      </c>
      <c r="D9" s="9">
        <v>257.83</v>
      </c>
      <c r="E9" s="10">
        <f t="shared" si="0"/>
        <v>-27.400000000000034</v>
      </c>
      <c r="F9" s="8">
        <f t="shared" si="1"/>
        <v>-9.6062826490902198E-2</v>
      </c>
    </row>
    <row r="10" spans="1:8" s="5" customFormat="1" ht="14.45" customHeight="1" x14ac:dyDescent="0.2">
      <c r="A10" s="18" t="s">
        <v>15</v>
      </c>
      <c r="B10" s="21">
        <v>131.08000000000001</v>
      </c>
      <c r="C10" s="9">
        <v>0</v>
      </c>
      <c r="D10" s="9">
        <v>234.67</v>
      </c>
      <c r="E10" s="10">
        <f t="shared" si="0"/>
        <v>103.58999999999997</v>
      </c>
      <c r="F10" s="8">
        <f t="shared" si="1"/>
        <v>0.7902807445834602</v>
      </c>
    </row>
    <row r="11" spans="1:8" s="5" customFormat="1" ht="14.45" customHeight="1" thickBot="1" x14ac:dyDescent="0.25">
      <c r="A11" s="11" t="s">
        <v>3</v>
      </c>
      <c r="B11" s="12">
        <f>SUM(B5:B10)</f>
        <v>1490.61</v>
      </c>
      <c r="C11" s="12">
        <f t="shared" ref="C11:D11" si="2">SUM(C5:C10)</f>
        <v>0</v>
      </c>
      <c r="D11" s="12">
        <f t="shared" si="2"/>
        <v>1448.32</v>
      </c>
      <c r="E11" s="13">
        <f t="shared" si="0"/>
        <v>-42.289999999999964</v>
      </c>
      <c r="F11" s="14">
        <f t="shared" si="1"/>
        <v>-2.8370935388867622E-2</v>
      </c>
    </row>
    <row r="12" spans="1:8" s="1" customFormat="1" x14ac:dyDescent="0.2">
      <c r="A12" s="22" t="s">
        <v>4</v>
      </c>
      <c r="B12" s="22"/>
      <c r="C12" s="22"/>
      <c r="D12" s="22"/>
      <c r="E12" s="22"/>
      <c r="F12" s="22"/>
    </row>
    <row r="13" spans="1:8" s="1" customFormat="1" x14ac:dyDescent="0.2">
      <c r="A13" s="23"/>
      <c r="B13" s="23"/>
      <c r="C13" s="23"/>
      <c r="D13" s="23"/>
      <c r="E13" s="23"/>
      <c r="F13" s="23"/>
    </row>
    <row r="14" spans="1:8" s="1" customFormat="1" x14ac:dyDescent="0.2">
      <c r="A14" s="23"/>
      <c r="B14" s="23"/>
      <c r="C14" s="23"/>
      <c r="D14" s="23"/>
      <c r="E14" s="23"/>
      <c r="F14" s="23"/>
    </row>
    <row r="18" spans="1:1" x14ac:dyDescent="0.2">
      <c r="A18" s="15"/>
    </row>
  </sheetData>
  <mergeCells count="9">
    <mergeCell ref="A12:F12"/>
    <mergeCell ref="A13:F13"/>
    <mergeCell ref="A14:F14"/>
    <mergeCell ref="A1:F1"/>
    <mergeCell ref="A2:F2"/>
    <mergeCell ref="B3:B4"/>
    <mergeCell ref="C3:C4"/>
    <mergeCell ref="D3:D4"/>
    <mergeCell ref="E3:F3"/>
  </mergeCells>
  <pageMargins left="0.5" right="0.5" top="0.5" bottom="0.5" header="0.3" footer="0.3"/>
  <pageSetup orientation="landscape" horizontalDpi="1200" verticalDpi="1200" r:id="rId1"/>
  <ignoredErrors>
    <ignoredError sqref="B11:D11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0DF34A5064B9041B2AC259482B4C02C" ma:contentTypeVersion="2" ma:contentTypeDescription="Create a new document." ma:contentTypeScope="" ma:versionID="9f75cd727bc1949686cf94255204884a">
  <xsd:schema xmlns:xsd="http://www.w3.org/2001/XMLSchema" xmlns:xs="http://www.w3.org/2001/XMLSchema" xmlns:p="http://schemas.microsoft.com/office/2006/metadata/properties" xmlns:ns2="7c075b91-a788-4f5b-9c4e-5392c92c7fe8" xmlns:ns3="e257d72b-1bc7-45e7-84d8-ca60afca657e" targetNamespace="http://schemas.microsoft.com/office/2006/metadata/properties" ma:root="true" ma:fieldsID="8af8c1c05fa0fe0fa9691ac6a84ade65" ns2:_="" ns3:_="">
    <xsd:import namespace="7c075b91-a788-4f5b-9c4e-5392c92c7fe8"/>
    <xsd:import namespace="e257d72b-1bc7-45e7-84d8-ca60afca657e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3:Review_x0020_Comme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075b91-a788-4f5b-9c4e-5392c92c7fe8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57d72b-1bc7-45e7-84d8-ca60afca657e" elementFormDefault="qualified">
    <xsd:import namespace="http://schemas.microsoft.com/office/2006/documentManagement/types"/>
    <xsd:import namespace="http://schemas.microsoft.com/office/infopath/2007/PartnerControls"/>
    <xsd:element name="Review_x0020_Comments" ma:index="12" nillable="true" ma:displayName="Review Comments" ma:internalName="Review_x0020_Comments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view_x0020_Comments xmlns="e257d72b-1bc7-45e7-84d8-ca60afca657e" xsi:nil="true"/>
    <_dlc_DocId xmlns="7c075b91-a788-4f5b-9c4e-5392c92c7fe8">WNNNYYRNKDVH-1321847565-1128</_dlc_DocId>
    <_dlc_DocIdUrl xmlns="7c075b91-a788-4f5b-9c4e-5392c92c7fe8">
      <Url>https://collaboration.inside.nsf.gov/bfa/Budget/BDPlanning/BPLG/_layouts/15/DocIdRedir.aspx?ID=WNNNYYRNKDVH-1321847565-1128</Url>
      <Description>WNNNYYRNKDVH-1321847565-1128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C0E11E1C-846B-4E9B-9D59-A226BF7F1D3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075b91-a788-4f5b-9c4e-5392c92c7fe8"/>
    <ds:schemaRef ds:uri="e257d72b-1bc7-45e7-84d8-ca60afca65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808240C-6D50-4B1B-8CEF-4DA5AEBA0040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7c075b91-a788-4f5b-9c4e-5392c92c7fe8"/>
    <ds:schemaRef ds:uri="http://purl.org/dc/terms/"/>
    <ds:schemaRef ds:uri="http://schemas.openxmlformats.org/package/2006/metadata/core-properties"/>
    <ds:schemaRef ds:uri="e257d72b-1bc7-45e7-84d8-ca60afca657e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D2DA977-8F3B-406E-AB69-403068F224C0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28ADA4EB-74E0-4433-9770-62642AF2FB80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MPS Funding</vt:lpstr>
      <vt:lpstr>'MPS Funding'!Print_Area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 2021 Congressional Justification</dc:title>
  <dc:subject>FY 2021 Congressional Justification</dc:subject>
  <dc:creator>NSF</dc:creator>
  <cp:lastModifiedBy>Dunigan, Imani</cp:lastModifiedBy>
  <cp:lastPrinted>2020-01-09T18:53:19Z</cp:lastPrinted>
  <dcterms:created xsi:type="dcterms:W3CDTF">2018-11-16T16:51:05Z</dcterms:created>
  <dcterms:modified xsi:type="dcterms:W3CDTF">2020-02-07T15:43:22Z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0x01010050DF34A5064B9041B2AC259482B4C02C</vt:lpwstr>
  </property>
  <property fmtid="{D5CDD505-2E9C-101B-9397-08002B2CF9AE}" pid="3" name="_dlc_DocIdItemGuid">
    <vt:lpwstr>dfadd2f8-5249-44d1-ba8a-7e96d38095e4</vt:lpwstr>
  </property>
</Properties>
</file>