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ad.nsf.gov\NSF\Divisions\BDPUB\2021_Budget Cycle\FY_2021_Congressional Request\Production\CD and PDF Production\Extracted Excel Files\"/>
    </mc:Choice>
  </mc:AlternateContent>
  <xr:revisionPtr revIDLastSave="0" documentId="13_ncr:1_{F9A7CC61-D1EE-474D-AAF5-832364144A44}" xr6:coauthVersionLast="45" xr6:coauthVersionMax="45" xr10:uidLastSave="{00000000-0000-0000-0000-000000000000}"/>
  <bookViews>
    <workbookView xWindow="28680" yWindow="-120" windowWidth="29040" windowHeight="15840" xr2:uid="{2F0BD3C3-3DED-41D9-8C37-0B9F1CC0C743}"/>
  </bookViews>
  <sheets>
    <sheet name="Centers Programs" sheetId="5" r:id="rId1"/>
  </sheets>
  <definedNames>
    <definedName name="_xlnm.Print_Area" localSheetId="0">'Centers Programs'!$A$1:$F$10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5" l="1"/>
  <c r="F10" i="5" s="1"/>
  <c r="E9" i="5"/>
  <c r="F9" i="5" s="1"/>
  <c r="F8" i="5"/>
  <c r="E8" i="5"/>
  <c r="E7" i="5"/>
  <c r="F7" i="5" s="1"/>
  <c r="F6" i="5"/>
  <c r="E6" i="5"/>
  <c r="E5" i="5"/>
  <c r="D5" i="5"/>
  <c r="C5" i="5"/>
  <c r="B5" i="5"/>
  <c r="F5" i="5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<sst xmlns="http://schemas.openxmlformats.org/spreadsheetml/2006/main" count="15" uniqueCount="15">
  <si>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</si>
  <si>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</si>
  <si>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</si>
  <si>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</si>
  <si>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 xml:space="preserve"> </t>
  </si>
  <si>
    <t>FY 2021
Request</t>
  </si>
  <si>
    <t>FY 2020
(TBD)</t>
  </si>
  <si>
    <t>FY 2019
Actual</t>
  </si>
  <si>
    <t>Change over
FY 2019 Actual</t>
  </si>
  <si>
    <t>MPS Funding for Centers Programs</t>
  </si>
  <si>
    <t>Materials Centers (DMR)</t>
  </si>
  <si>
    <t>STC: Center for Integrated Quantum Materials (DMR)</t>
  </si>
  <si>
    <t>STC: Center for Bright Beams (PHY)</t>
  </si>
  <si>
    <t>STC: STC on Real-Time Functional Imaging (DMR)</t>
  </si>
  <si>
    <t>Centers for Chemical Innovation (CHE)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</si>
</sst>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6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sheetPr>
    <pageSetUpPr fitToPage="1"/>
  </sheetPr>
  <dimension ref="A1:H13"/>
  <sheetViews>
    <sheetView showGridLines="0" tabSelected="1" zoomScale="95" workbookViewId="0">
      <selection sqref="A1:F1"/>
    </sheetView>
  </sheetViews>
  <sheetFormatPr defaultColWidth="8.85546875" defaultRowHeight="13.5" customHeight="1" x14ac:dyDescent="0.2"/>
  <cols>
    <col min="1" max="1" width="45.7109375" style="2" bestFit="1" customWidth="1"/>
    <col min="2" max="16384" width="8.85546875" style="2"/>
  </cols>
  <sheetData>
    <row r="1" spans="1:8" s="1" customFormat="1" ht="14.45" customHeight="1" x14ac:dyDescent="0.2">
      <c r="A1" s="26" t="s">
        <v>9</v>
      </c>
      <c r="B1" s="26"/>
      <c r="C1" s="26"/>
      <c r="D1" s="26"/>
      <c r="E1" s="26"/>
      <c r="F1" s="26"/>
    </row>
    <row r="2" spans="1:8" ht="14.45" customHeight="1" thickBot="1" x14ac:dyDescent="0.25">
      <c r="A2" s="27" t="s">
        <v>0</v>
      </c>
      <c r="B2" s="27"/>
      <c r="C2" s="27"/>
      <c r="D2" s="27"/>
      <c r="E2" s="27"/>
      <c r="F2" s="27"/>
    </row>
    <row r="3" spans="1:8" ht="27" customHeight="1" x14ac:dyDescent="0.2">
      <c r="A3" s="3"/>
      <c r="B3" s="28" t="s">
        <v>7</v>
      </c>
      <c r="C3" s="30" t="s">
        <v>6</v>
      </c>
      <c r="D3" s="28" t="s">
        <v>5</v>
      </c>
      <c r="E3" s="31" t="s">
        <v>8</v>
      </c>
      <c r="F3" s="32"/>
      <c r="H3" s="23"/>
    </row>
    <row r="4" spans="1:8" ht="14.45" customHeight="1" x14ac:dyDescent="0.2">
      <c r="A4" s="4"/>
      <c r="B4" s="29"/>
      <c r="C4" s="29"/>
      <c r="D4" s="29"/>
      <c r="E4" s="20" t="s">
        <v>1</v>
      </c>
      <c r="F4" s="20" t="s">
        <v>2</v>
      </c>
    </row>
    <row r="5" spans="1:8" ht="14.45" customHeight="1" x14ac:dyDescent="0.2">
      <c r="A5" s="8" t="s">
        <v>3</v>
      </c>
      <c r="B5" s="9">
        <f>SUM(B6:B10)</f>
        <v>86.35</v>
      </c>
      <c r="C5" s="9">
        <f>SUM(C6:C10)</f>
        <v>0</v>
      </c>
      <c r="D5" s="9">
        <f>SUM(D6:D10)</f>
        <v>87.66</v>
      </c>
      <c r="E5" s="13">
        <f t="shared" ref="E5:E10" si="0">D5-B5</f>
        <v>1.3100000000000023</v>
      </c>
      <c r="F5" s="14">
        <f t="shared" ref="F5:F10" si="1">IF(B5=0,"N/A",E5/B5)</f>
        <v>1.5170816444701822E-2</v>
      </c>
    </row>
    <row r="6" spans="1:8" ht="14.45" customHeight="1" x14ac:dyDescent="0.2">
      <c r="A6" s="18" t="s">
        <v>14</v>
      </c>
      <c r="B6" s="6">
        <v>19.100000000000001</v>
      </c>
      <c r="C6" s="6">
        <v>0</v>
      </c>
      <c r="D6" s="6">
        <v>21</v>
      </c>
      <c r="E6" s="7">
        <f>D6-B6</f>
        <v>1.8999999999999986</v>
      </c>
      <c r="F6" s="5">
        <f t="shared" si="1"/>
        <v>9.9476439790575841E-2</v>
      </c>
    </row>
    <row r="7" spans="1:8" ht="14.45" customHeight="1" x14ac:dyDescent="0.2">
      <c r="A7" s="18" t="s">
        <v>10</v>
      </c>
      <c r="B7" s="6">
        <v>52.51</v>
      </c>
      <c r="C7" s="6">
        <v>0</v>
      </c>
      <c r="D7" s="6">
        <v>52.51</v>
      </c>
      <c r="E7" s="7">
        <f t="shared" si="0"/>
        <v>0</v>
      </c>
      <c r="F7" s="5">
        <f t="shared" si="1"/>
        <v>0</v>
      </c>
    </row>
    <row r="8" spans="1:8" ht="14.45" customHeight="1" x14ac:dyDescent="0.2">
      <c r="A8" s="19" t="s">
        <v>11</v>
      </c>
      <c r="B8" s="15">
        <v>5</v>
      </c>
      <c r="C8" s="15">
        <v>0</v>
      </c>
      <c r="D8" s="15">
        <v>4.1500000000000004</v>
      </c>
      <c r="E8" s="16">
        <f t="shared" si="0"/>
        <v>-0.84999999999999964</v>
      </c>
      <c r="F8" s="17">
        <f t="shared" si="1"/>
        <v>-0.16999999999999993</v>
      </c>
    </row>
    <row r="9" spans="1:8" s="21" customFormat="1" ht="14.45" customHeight="1" x14ac:dyDescent="0.2">
      <c r="A9" s="19" t="s">
        <v>13</v>
      </c>
      <c r="B9" s="15">
        <v>5</v>
      </c>
      <c r="C9" s="15">
        <v>0</v>
      </c>
      <c r="D9" s="15">
        <v>5</v>
      </c>
      <c r="E9" s="16">
        <f t="shared" ref="E9" si="2">D9-B9</f>
        <v>0</v>
      </c>
      <c r="F9" s="17">
        <f t="shared" ref="F9" si="3">IF(B9=0,"N/A",E9/B9)</f>
        <v>0</v>
      </c>
    </row>
    <row r="10" spans="1:8" ht="14.45" customHeight="1" thickBot="1" x14ac:dyDescent="0.25">
      <c r="A10" s="22" t="s">
        <v>12</v>
      </c>
      <c r="B10" s="10">
        <v>4.74</v>
      </c>
      <c r="C10" s="10">
        <v>0</v>
      </c>
      <c r="D10" s="10">
        <v>5</v>
      </c>
      <c r="E10" s="11">
        <f t="shared" si="0"/>
        <v>0.25999999999999979</v>
      </c>
      <c r="F10" s="12">
        <f t="shared" si="1"/>
        <v>5.485232067510544E-2</v>
      </c>
    </row>
    <row r="11" spans="1:8" ht="13.5" customHeight="1" x14ac:dyDescent="0.2">
      <c r="A11" s="24" t="s">
        <v>4</v>
      </c>
      <c r="B11" s="24"/>
      <c r="C11" s="24"/>
      <c r="D11" s="24"/>
      <c r="E11" s="24"/>
      <c r="F11" s="24"/>
    </row>
    <row r="12" spans="1:8" ht="13.5" customHeight="1" x14ac:dyDescent="0.2">
      <c r="A12" s="25"/>
      <c r="B12" s="25"/>
      <c r="C12" s="25"/>
      <c r="D12" s="25"/>
      <c r="E12" s="25"/>
      <c r="F12" s="25"/>
    </row>
    <row r="13" spans="1:8" ht="13.5" customHeight="1" x14ac:dyDescent="0.2">
      <c r="A13" s="25"/>
      <c r="B13" s="25"/>
      <c r="C13" s="25"/>
      <c r="D13" s="25"/>
      <c r="E13" s="25"/>
      <c r="F13" s="25"/>
    </row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5" right="0.5" top="0.5" bottom="0.5" header="0.3" footer="0.3"/>
  <pageSetup orientation="landscape" horizontalDpi="1200" verticalDpi="1200" r:id="rId1"/>
  <ignoredErrors>
    <ignoredError sqref="B5:D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WNNNYYRNKDVH-1321847565-1128</_dlc_DocId>
    <_dlc_DocIdUrl xmlns="7c075b91-a788-4f5b-9c4e-5392c92c7fe8">
      <Url>https://collaboration.inside.nsf.gov/bfa/Budget/BDPlanning/BPLG/_layouts/15/DocIdRedir.aspx?ID=WNNNYYRNKDVH-1321847565-1128</Url>
      <Description>WNNNYYRNKDVH-1321847565-1128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8240C-6D50-4B1B-8CEF-4DA5AEBA004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e0a61b1-4a18-4019-bc3d-bf8730d20308"/>
    <ds:schemaRef ds:uri="http://purl.org/dc/terms/"/>
    <ds:schemaRef ds:uri="http://schemas.openxmlformats.org/package/2006/metadata/core-properties"/>
    <ds:schemaRef ds:uri="3891b9a9-09ce-4580-93b8-4a4919180cc1"/>
    <ds:schemaRef ds:uri="http://www.w3.org/XML/1998/namespace"/>
    <ds:schemaRef ds:uri="http://purl.org/dc/dcmitype/"/>
    <ds:schemaRef ds:uri="e257d72b-1bc7-45e7-84d8-ca60afca657e"/>
    <ds:schemaRef ds:uri="7c075b91-a788-4f5b-9c4e-5392c92c7fe8"/>
  </ds:schemaRefs>
</ds:datastoreItem>
</file>

<file path=customXml/itemProps2.xml><?xml version="1.0" encoding="utf-8"?>
<ds:datastoreItem xmlns:ds="http://schemas.openxmlformats.org/officeDocument/2006/customXml" ds:itemID="{C0E11E1C-846B-4E9B-9D59-A226BF7F1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ADA4EB-74E0-4433-9770-62642AF2FB8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D2DA977-8F3B-406E-AB69-403068F224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Centers Programs</vt:lpstr>
      <vt:lpstr>'Centers Programs'!Print_Area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2021 Congressional Justification</dc:title>
  <dc:subject>FY 2021 Congressional Justification</dc:subject>
  <dc:creator>NSF</dc:creator>
  <cp:lastModifiedBy>Dunigan, Imani</cp:lastModifiedBy>
  <cp:lastPrinted>2020-01-09T18:53:19Z</cp:lastPrinted>
  <dcterms:created xsi:type="dcterms:W3CDTF">2018-11-16T16:51:05Z</dcterms:created>
  <dcterms:modified xsi:type="dcterms:W3CDTF">2020-02-07T16:21:26Z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dfadd2f8-5249-44d1-ba8a-7e96d38095e4</vt:lpwstr>
  </property>
</Properties>
</file>