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\\ad.nsf.gov\NSF\Divisions\BDPUB\2021_Budget Cycle\FY_2021_Congressional Request\Production\CD and PDF Production\Extracted Excel Files\"/>
    </mc:Choice>
  </mc:AlternateContent>
  <xr:revisionPtr revIDLastSave="0" documentId="13_ncr:1_{62F27779-B6D5-4BBE-97AA-7D578BB48A3A}" xr6:coauthVersionLast="45" xr6:coauthVersionMax="45" xr10:uidLastSave="{00000000-0000-0000-0000-000000000000}"/>
  <bookViews>
    <workbookView xWindow="28680" yWindow="-120" windowWidth="29040" windowHeight="15840" xr2:uid="{2F0BD3C3-3DED-41D9-8C37-0B9F1CC0C743}"/>
  </bookViews>
  <sheets>
    <sheet name="DMS" sheetId="13" r:id="rId1"/>
  </sheets>
  <definedNames>
    <definedName name="_xlnm.Print_Area" localSheetId="0">DMS!$A$1:$F$7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3" l="1"/>
  <c r="E7" i="13"/>
  <c r="D6" i="13"/>
  <c r="E6" i="13" s="1"/>
  <c r="F6" i="13" s="1"/>
  <c r="B6" i="13"/>
  <c r="D5" i="13"/>
  <c r="E5" i="13" s="1"/>
  <c r="C5" i="13"/>
  <c r="B5" i="13"/>
  <c r="F5" i="13" l="1"/>
</calcChain>
</file>

<file path=xl/sharedStrings.xml><?xml version="1.0" encoding="utf-8"?>
<sst xmlns="http://schemas.openxmlformats.org/spreadsheetml/2006/main" count="11" uniqueCount="11">
  <si>
    <t>(Dollars in Millions)</t>
  </si>
  <si>
    <t>Amount</t>
  </si>
  <si>
    <t>Percent</t>
  </si>
  <si>
    <t>Total</t>
  </si>
  <si>
    <t>Research</t>
  </si>
  <si>
    <t>Education</t>
  </si>
  <si>
    <t>FY 2021
Request</t>
  </si>
  <si>
    <t>FY 2020
(TBD)</t>
  </si>
  <si>
    <t>FY 2019
Actual</t>
  </si>
  <si>
    <t>Change over
FY 2019 Actual</t>
  </si>
  <si>
    <t>DMS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</si>
</sst>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165" fontId="2" fillId="0" borderId="0" xfId="0" applyNumberFormat="1" applyFont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  <protection locked="0"/>
    </xf>
    <xf numFmtId="166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0" fontId="2" fillId="0" borderId="0" xfId="0" applyFont="1" applyAlignment="1" applyProtection="1">
      <alignment vertical="center"/>
      <protection locked="0"/>
    </xf>
    <xf numFmtId="0" fontId="2" fillId="0" borderId="4" xfId="0" applyFont="1" applyBorder="1" applyAlignment="1" applyProtection="1"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right"/>
    </xf>
    <xf numFmtId="0" fontId="2" fillId="0" borderId="0" xfId="0" applyFont="1" applyAlignment="1" applyProtection="1">
      <protection locked="0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0" fontId="3" fillId="0" borderId="0" xfId="0" applyFont="1" applyProtection="1">
      <protection locked="0"/>
    </xf>
    <xf numFmtId="0" fontId="1" fillId="0" borderId="3" xfId="0" applyFont="1" applyBorder="1" applyAlignment="1" applyProtection="1">
      <alignment horizontal="right"/>
    </xf>
    <xf numFmtId="0" fontId="1" fillId="0" borderId="0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166" fontId="2" fillId="0" borderId="2" xfId="0" applyNumberFormat="1" applyFont="1" applyBorder="1" applyAlignment="1" applyProtection="1">
      <alignment horizontal="right"/>
      <protection locked="0"/>
    </xf>
    <xf numFmtId="166" fontId="2" fillId="0" borderId="2" xfId="0" applyNumberFormat="1" applyFont="1" applyBorder="1" applyAlignment="1" applyProtection="1">
      <alignment horizontal="right"/>
    </xf>
    <xf numFmtId="165" fontId="2" fillId="0" borderId="2" xfId="0" applyNumberFormat="1" applyFont="1" applyBorder="1" applyAlignment="1" applyProtection="1">
      <alignment horizontal="right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0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0B71B-9CE0-4FC9-900D-186E5113DC9A}">
  <sheetPr>
    <pageSetUpPr fitToPage="1"/>
  </sheetPr>
  <dimension ref="A1:F18"/>
  <sheetViews>
    <sheetView showGridLines="0" tabSelected="1" workbookViewId="0">
      <selection sqref="A1:F1"/>
    </sheetView>
  </sheetViews>
  <sheetFormatPr defaultColWidth="8.85546875" defaultRowHeight="12.75" x14ac:dyDescent="0.2"/>
  <cols>
    <col min="1" max="1" width="24.28515625" style="1" customWidth="1"/>
    <col min="2" max="6" width="9.7109375" style="1" customWidth="1"/>
    <col min="7" max="16384" width="8.85546875" style="1"/>
  </cols>
  <sheetData>
    <row r="1" spans="1:6" s="8" customFormat="1" ht="14.45" customHeight="1" x14ac:dyDescent="0.2">
      <c r="A1" s="24" t="s">
        <v>10</v>
      </c>
      <c r="B1" s="24"/>
      <c r="C1" s="24"/>
      <c r="D1" s="24"/>
      <c r="E1" s="24"/>
      <c r="F1" s="24"/>
    </row>
    <row r="2" spans="1:6" ht="14.45" customHeight="1" thickBot="1" x14ac:dyDescent="0.25">
      <c r="A2" s="25" t="s">
        <v>0</v>
      </c>
      <c r="B2" s="25"/>
      <c r="C2" s="25"/>
      <c r="D2" s="25"/>
      <c r="E2" s="25"/>
      <c r="F2" s="25"/>
    </row>
    <row r="3" spans="1:6" ht="27" customHeight="1" x14ac:dyDescent="0.2">
      <c r="A3" s="2"/>
      <c r="B3" s="26" t="s">
        <v>8</v>
      </c>
      <c r="C3" s="28" t="s">
        <v>7</v>
      </c>
      <c r="D3" s="26" t="s">
        <v>6</v>
      </c>
      <c r="E3" s="29" t="s">
        <v>9</v>
      </c>
      <c r="F3" s="30"/>
    </row>
    <row r="4" spans="1:6" ht="14.45" customHeight="1" x14ac:dyDescent="0.2">
      <c r="A4" s="3"/>
      <c r="B4" s="27"/>
      <c r="C4" s="27"/>
      <c r="D4" s="27"/>
      <c r="E4" s="17" t="s">
        <v>1</v>
      </c>
      <c r="F4" s="17" t="s">
        <v>2</v>
      </c>
    </row>
    <row r="5" spans="1:6" ht="14.45" customHeight="1" x14ac:dyDescent="0.2">
      <c r="A5" s="9" t="s">
        <v>3</v>
      </c>
      <c r="B5" s="10">
        <f>SUM(B6,B7)</f>
        <v>237.03000000000003</v>
      </c>
      <c r="C5" s="10">
        <f>SUM(C6,C7)</f>
        <v>0</v>
      </c>
      <c r="D5" s="10">
        <f>SUM(D6,D7)</f>
        <v>214.79</v>
      </c>
      <c r="E5" s="11">
        <f t="shared" ref="E5:E7" si="0">D5-B5</f>
        <v>-22.240000000000038</v>
      </c>
      <c r="F5" s="12">
        <f t="shared" ref="F5:F7" si="1">IF(B5=0,"N/A",E5/B5)</f>
        <v>-9.382778551238255E-2</v>
      </c>
    </row>
    <row r="6" spans="1:6" ht="14.45" customHeight="1" x14ac:dyDescent="0.2">
      <c r="A6" s="13" t="s">
        <v>4</v>
      </c>
      <c r="B6" s="14">
        <f>SUM(219.58,5.87)</f>
        <v>225.45000000000002</v>
      </c>
      <c r="C6" s="14">
        <v>0</v>
      </c>
      <c r="D6" s="14">
        <f>SUM(200.43,4.88)</f>
        <v>205.31</v>
      </c>
      <c r="E6" s="15">
        <f t="shared" si="0"/>
        <v>-20.140000000000015</v>
      </c>
      <c r="F6" s="4">
        <f t="shared" si="1"/>
        <v>-8.9332446218673825E-2</v>
      </c>
    </row>
    <row r="7" spans="1:6" ht="14.45" customHeight="1" thickBot="1" x14ac:dyDescent="0.25">
      <c r="A7" s="13" t="s">
        <v>5</v>
      </c>
      <c r="B7" s="14">
        <v>11.58</v>
      </c>
      <c r="C7" s="14">
        <v>0</v>
      </c>
      <c r="D7" s="14">
        <v>9.48</v>
      </c>
      <c r="E7" s="15">
        <f t="shared" si="0"/>
        <v>-2.0999999999999996</v>
      </c>
      <c r="F7" s="4">
        <f t="shared" si="1"/>
        <v>-0.18134715025906734</v>
      </c>
    </row>
    <row r="8" spans="1:6" ht="14.1" customHeight="1" x14ac:dyDescent="0.2">
      <c r="A8" s="19"/>
      <c r="B8" s="20"/>
      <c r="C8" s="20"/>
      <c r="D8" s="20"/>
      <c r="E8" s="21"/>
      <c r="F8" s="22"/>
    </row>
    <row r="9" spans="1:6" ht="14.1" customHeight="1" x14ac:dyDescent="0.2">
      <c r="A9" s="18"/>
      <c r="B9" s="5"/>
      <c r="C9" s="5"/>
      <c r="D9" s="5"/>
      <c r="E9" s="6"/>
      <c r="F9" s="7"/>
    </row>
    <row r="10" spans="1:6" ht="14.1" customHeight="1" x14ac:dyDescent="0.2">
      <c r="A10" s="18"/>
      <c r="B10" s="5"/>
      <c r="C10" s="5"/>
      <c r="D10" s="5"/>
      <c r="E10" s="6"/>
      <c r="F10" s="7"/>
    </row>
    <row r="11" spans="1:6" ht="14.1" customHeight="1" x14ac:dyDescent="0.2">
      <c r="A11" s="18"/>
      <c r="B11" s="5"/>
      <c r="C11" s="5"/>
      <c r="D11" s="5"/>
      <c r="E11" s="6"/>
      <c r="F11" s="7"/>
    </row>
    <row r="12" spans="1:6" ht="14.1" customHeight="1" x14ac:dyDescent="0.2">
      <c r="A12" s="18"/>
      <c r="B12" s="5"/>
      <c r="C12" s="5"/>
      <c r="D12" s="5"/>
      <c r="E12" s="6"/>
      <c r="F12" s="7"/>
    </row>
    <row r="13" spans="1:6" ht="14.1" customHeight="1" x14ac:dyDescent="0.2">
      <c r="A13" s="18"/>
      <c r="B13" s="5"/>
      <c r="C13" s="5"/>
      <c r="D13" s="5"/>
      <c r="E13" s="6"/>
      <c r="F13" s="7"/>
    </row>
    <row r="14" spans="1:6" ht="14.1" customHeight="1" x14ac:dyDescent="0.2">
      <c r="A14" s="18"/>
      <c r="B14" s="5"/>
      <c r="C14" s="5"/>
      <c r="D14" s="5"/>
      <c r="E14" s="6"/>
      <c r="F14" s="7"/>
    </row>
    <row r="15" spans="1:6" ht="13.5" customHeight="1" x14ac:dyDescent="0.2">
      <c r="A15" s="23"/>
      <c r="B15" s="23"/>
      <c r="C15" s="23"/>
      <c r="D15" s="23"/>
      <c r="E15" s="23"/>
      <c r="F15" s="23"/>
    </row>
    <row r="16" spans="1:6" ht="13.5" customHeight="1" x14ac:dyDescent="0.2">
      <c r="A16" s="23"/>
      <c r="B16" s="23"/>
      <c r="C16" s="23"/>
      <c r="D16" s="23"/>
      <c r="E16" s="23"/>
      <c r="F16" s="23"/>
    </row>
    <row r="17" spans="1:6" ht="13.5" customHeight="1" x14ac:dyDescent="0.2">
      <c r="A17" s="23"/>
      <c r="B17" s="23"/>
      <c r="C17" s="23"/>
      <c r="D17" s="23"/>
      <c r="E17" s="23"/>
      <c r="F17" s="23"/>
    </row>
    <row r="18" spans="1:6" ht="13.5" customHeight="1" x14ac:dyDescent="0.2">
      <c r="A18" s="16"/>
      <c r="B18" s="16"/>
      <c r="C18" s="16"/>
      <c r="D18" s="16"/>
      <c r="E18" s="16"/>
      <c r="F18" s="16"/>
    </row>
  </sheetData>
  <mergeCells count="9">
    <mergeCell ref="A15:F15"/>
    <mergeCell ref="A16:F16"/>
    <mergeCell ref="A17:F17"/>
    <mergeCell ref="A1:F1"/>
    <mergeCell ref="A2:F2"/>
    <mergeCell ref="B3:B4"/>
    <mergeCell ref="C3:C4"/>
    <mergeCell ref="D3:D4"/>
    <mergeCell ref="E3:F3"/>
  </mergeCells>
  <pageMargins left="0.5" right="0.5" top="0.5" bottom="0.5" header="0.3" footer="0.3"/>
  <pageSetup orientation="landscape" horizontalDpi="1200" verticalDpi="1200" r:id="rId1"/>
  <ignoredErrors>
    <ignoredError sqref="B5:D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WNNNYYRNKDVH-1321847565-1128</_dlc_DocId>
    <_dlc_DocIdUrl xmlns="7c075b91-a788-4f5b-9c4e-5392c92c7fe8">
      <Url>https://collaboration.inside.nsf.gov/bfa/Budget/BDPlanning/BPLG/_layouts/15/DocIdRedir.aspx?ID=WNNNYYRNKDVH-1321847565-1128</Url>
      <Description>WNNNYYRNKDVH-1321847565-1128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0E11E1C-846B-4E9B-9D59-A226BF7F1D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08240C-6D50-4B1B-8CEF-4DA5AEBA004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c075b91-a788-4f5b-9c4e-5392c92c7fe8"/>
    <ds:schemaRef ds:uri="http://purl.org/dc/terms/"/>
    <ds:schemaRef ds:uri="http://schemas.openxmlformats.org/package/2006/metadata/core-properties"/>
    <ds:schemaRef ds:uri="e257d72b-1bc7-45e7-84d8-ca60afca657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D2DA977-8F3B-406E-AB69-403068F224C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8ADA4EB-74E0-4433-9770-62642AF2FB8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DMS</vt:lpstr>
      <vt:lpstr>DMS!Print_Area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2021 Congressional Justification</dc:title>
  <dc:subject>FY 2021 Congressional Justification</dc:subject>
  <dc:creator>NSF</dc:creator>
  <cp:lastModifiedBy>Dunigan, Imani</cp:lastModifiedBy>
  <cp:lastPrinted>2020-01-09T18:53:19Z</cp:lastPrinted>
  <dcterms:created xsi:type="dcterms:W3CDTF">2018-11-16T16:51:05Z</dcterms:created>
  <dcterms:modified xsi:type="dcterms:W3CDTF">2020-02-07T16:24:09Z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dfadd2f8-5249-44d1-ba8a-7e96d38095e4</vt:lpwstr>
  </property>
</Properties>
</file>