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24C4F2CC-8600-4551-9AFE-B90F6890D5AB}" xr6:coauthVersionLast="45" xr6:coauthVersionMax="45" xr10:uidLastSave="{00000000-0000-0000-0000-000000000000}"/>
  <bookViews>
    <workbookView xWindow="-120" yWindow="-120" windowWidth="29040" windowHeight="15840" xr2:uid="{0CC11B62-7463-4E00-BCBC-87140A6B63CB}"/>
  </bookViews>
  <sheets>
    <sheet name="OPP Major Fac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7" i="1"/>
  <c r="F7" i="1" s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<sst xmlns="http://schemas.openxmlformats.org/spreadsheetml/2006/main" count="14" uniqueCount="14">
  <si>
    <t>OPP Funding for Major Multi-User Facilities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</si>
  <si>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</si>
  <si>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</si>
  <si>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</si>
  <si>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</si>
  <si>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</si>
  <si>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</si>
  <si>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</si>
  <si>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</si>
  <si>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IceCube Neutrino Observatory (ICNO)</t>
  </si>
  <si>
    <r>
      <t>U.S. Antarctic Facilities and Operations</t>
    </r>
    <r>
      <rPr>
        <vertAlign val="superscript"/>
        <sz val="10"/>
        <color theme="1"/>
        <rFont val="Arial"/>
        <family val="2"/>
      </rPr>
      <t>1</t>
    </r>
  </si>
  <si>
    <t>Geodetic Facility for the Advancement of 
   Geoscience (GAGE)</t>
  </si>
  <si>
    <t>Seismological Facility for the Advancement of 
   Geoscience (SAGE)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</si>
  <si>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Actual includes additional funding to replace the aging pier at Palmer Station and to replace or refurbish other equipment and facilities.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</si>
</sst>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7951-ADBC-488F-B05B-F3DA6FCBEFC3}">
  <dimension ref="A1:F16"/>
  <sheetViews>
    <sheetView showGridLines="0" tabSelected="1" workbookViewId="0">
      <selection activeCell="A10" sqref="A10:F10"/>
    </sheetView>
  </sheetViews>
  <sheetFormatPr defaultColWidth="8.85546875" defaultRowHeight="13.5" customHeight="1" x14ac:dyDescent="0.2"/>
  <cols>
    <col min="1" max="1" width="40.5703125" style="2" customWidth="1"/>
    <col min="2" max="16384" width="8.85546875" style="2"/>
  </cols>
  <sheetData>
    <row r="1" spans="1:6" s="1" customFormat="1" ht="12.75" x14ac:dyDescent="0.25">
      <c r="A1" s="21" t="s">
        <v>0</v>
      </c>
      <c r="B1" s="21"/>
      <c r="C1" s="21"/>
      <c r="D1" s="21"/>
      <c r="E1" s="21"/>
      <c r="F1" s="21"/>
    </row>
    <row r="2" spans="1:6" thickBot="1" x14ac:dyDescent="0.25">
      <c r="A2" s="22" t="s">
        <v>1</v>
      </c>
      <c r="B2" s="22"/>
      <c r="C2" s="22"/>
      <c r="D2" s="22"/>
      <c r="E2" s="22"/>
      <c r="F2" s="22"/>
    </row>
    <row r="3" spans="1:6" ht="29.25" customHeight="1" x14ac:dyDescent="0.2">
      <c r="A3" s="3"/>
      <c r="B3" s="23" t="s">
        <v>2</v>
      </c>
      <c r="C3" s="26" t="s">
        <v>3</v>
      </c>
      <c r="D3" s="23" t="s">
        <v>4</v>
      </c>
      <c r="E3" s="27" t="s">
        <v>5</v>
      </c>
      <c r="F3" s="25"/>
    </row>
    <row r="4" spans="1:6" ht="12.75" x14ac:dyDescent="0.2">
      <c r="A4" s="4"/>
      <c r="B4" s="24"/>
      <c r="C4" s="24"/>
      <c r="D4" s="24"/>
      <c r="E4" s="5" t="s">
        <v>6</v>
      </c>
      <c r="F4" s="5" t="s">
        <v>7</v>
      </c>
    </row>
    <row r="5" spans="1:6" ht="12.75" x14ac:dyDescent="0.2">
      <c r="A5" s="6" t="s">
        <v>8</v>
      </c>
      <c r="B5" s="7">
        <f>SUM(B6:B9)</f>
        <v>217.16987800000001</v>
      </c>
      <c r="C5" s="7">
        <f>SUM(C6:C9)</f>
        <v>0</v>
      </c>
      <c r="D5" s="7">
        <f>SUM(D6:D9)</f>
        <v>195.33999999999997</v>
      </c>
      <c r="E5" s="8">
        <f t="shared" ref="E5:E9" si="0">D5-B5</f>
        <v>-21.829878000000036</v>
      </c>
      <c r="F5" s="9">
        <f t="shared" ref="F5:F9" si="1">IF(B5=0,"N/A",E5/B5)</f>
        <v>-0.10051982439295765</v>
      </c>
    </row>
    <row r="6" spans="1:6" ht="14.25" x14ac:dyDescent="0.2">
      <c r="A6" s="28" t="s">
        <v>9</v>
      </c>
      <c r="B6" s="10">
        <v>3.5108760000000001</v>
      </c>
      <c r="C6" s="10">
        <v>0</v>
      </c>
      <c r="D6" s="10">
        <v>3.5</v>
      </c>
      <c r="E6" s="11">
        <f t="shared" si="0"/>
        <v>-1.0876000000000108E-2</v>
      </c>
      <c r="F6" s="12">
        <f t="shared" si="1"/>
        <v>-3.0978023718297391E-3</v>
      </c>
    </row>
    <row r="7" spans="1:6" ht="14.25" x14ac:dyDescent="0.2">
      <c r="A7" s="28" t="s">
        <v>10</v>
      </c>
      <c r="B7" s="10">
        <v>210.94220000000001</v>
      </c>
      <c r="C7" s="10">
        <v>0</v>
      </c>
      <c r="D7" s="10">
        <v>190.14</v>
      </c>
      <c r="E7" s="11">
        <f t="shared" si="0"/>
        <v>-20.802200000000028</v>
      </c>
      <c r="F7" s="12">
        <f t="shared" si="1"/>
        <v>-9.8615639734486629E-2</v>
      </c>
    </row>
    <row r="8" spans="1:6" ht="25.5" x14ac:dyDescent="0.2">
      <c r="A8" s="13" t="s">
        <v>11</v>
      </c>
      <c r="B8" s="14">
        <v>1.103005</v>
      </c>
      <c r="C8" s="14">
        <v>0</v>
      </c>
      <c r="D8" s="14">
        <v>0.7</v>
      </c>
      <c r="E8" s="15">
        <f t="shared" si="0"/>
        <v>-0.40300500000000006</v>
      </c>
      <c r="F8" s="16">
        <f t="shared" si="1"/>
        <v>-0.36537005725268701</v>
      </c>
    </row>
    <row r="9" spans="1:6" s="17" customFormat="1" ht="26.25" thickBot="1" x14ac:dyDescent="0.25">
      <c r="A9" s="13" t="s">
        <v>12</v>
      </c>
      <c r="B9" s="14">
        <v>1.6137969999999999</v>
      </c>
      <c r="C9" s="14">
        <v>0</v>
      </c>
      <c r="D9" s="14">
        <v>1</v>
      </c>
      <c r="E9" s="15">
        <f t="shared" si="0"/>
        <v>-0.61379699999999993</v>
      </c>
      <c r="F9" s="16">
        <f t="shared" si="1"/>
        <v>-0.38034337652133443</v>
      </c>
    </row>
    <row r="10" spans="1:6" ht="30.75" customHeight="1" x14ac:dyDescent="0.2">
      <c r="A10" s="19" t="s">
        <v>13</v>
      </c>
      <c r="B10" s="19"/>
      <c r="C10" s="19"/>
      <c r="D10" s="19"/>
      <c r="E10" s="19"/>
      <c r="F10" s="19"/>
    </row>
    <row r="11" spans="1:6" ht="12.75" x14ac:dyDescent="0.2">
      <c r="A11" s="20"/>
      <c r="B11" s="20"/>
      <c r="C11" s="20"/>
      <c r="D11" s="20"/>
      <c r="E11" s="20"/>
      <c r="F11" s="20"/>
    </row>
    <row r="12" spans="1:6" ht="12.75" x14ac:dyDescent="0.2">
      <c r="A12" s="20"/>
      <c r="B12" s="20"/>
      <c r="C12" s="20"/>
      <c r="D12" s="20"/>
      <c r="E12" s="20"/>
      <c r="F12" s="20"/>
    </row>
    <row r="13" spans="1:6" ht="12.75" x14ac:dyDescent="0.2">
      <c r="A13" s="18"/>
      <c r="B13" s="18"/>
      <c r="C13" s="18"/>
      <c r="D13" s="18"/>
      <c r="E13" s="18"/>
      <c r="F13" s="18"/>
    </row>
    <row r="14" spans="1:6" ht="12.75" x14ac:dyDescent="0.2">
      <c r="A14" s="18"/>
      <c r="B14" s="18"/>
      <c r="C14" s="18"/>
      <c r="D14" s="18"/>
      <c r="E14" s="18"/>
      <c r="F14" s="18"/>
    </row>
    <row r="15" spans="1:6" ht="12.75" x14ac:dyDescent="0.2">
      <c r="A15" s="18"/>
      <c r="B15" s="18"/>
      <c r="C15" s="18"/>
      <c r="D15" s="18"/>
      <c r="E15" s="18"/>
      <c r="F15" s="18"/>
    </row>
    <row r="16" spans="1:6" ht="12.75" x14ac:dyDescent="0.2">
      <c r="A16" s="18"/>
      <c r="B16" s="18"/>
      <c r="C16" s="18"/>
      <c r="D16" s="18"/>
      <c r="E16" s="18"/>
      <c r="F16" s="18"/>
    </row>
  </sheetData>
  <mergeCells count="13">
    <mergeCell ref="A1:F1"/>
    <mergeCell ref="A2:F2"/>
    <mergeCell ref="B3:B4"/>
    <mergeCell ref="C3:C4"/>
    <mergeCell ref="D3:D4"/>
    <mergeCell ref="E3:F3"/>
    <mergeCell ref="A16:F16"/>
    <mergeCell ref="A10:F10"/>
    <mergeCell ref="A11:F11"/>
    <mergeCell ref="A12:F12"/>
    <mergeCell ref="A13:F13"/>
    <mergeCell ref="A14:F14"/>
    <mergeCell ref="A15:F15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Major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2020-02-05T18:08:40Z</dcterms:created>
  <dcterms:modified xsi:type="dcterms:W3CDTF">2020-02-10T11:25:24Z</dcterms:modified>
</cp:coreProperties>
</file>