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8C37F1E2-47DE-4EDB-87F5-B5DAB6EF48D7}" xr6:coauthVersionLast="47" xr6:coauthVersionMax="47" xr10:uidLastSave="{00000000-0000-0000-0000-000000000000}"/>
  <bookViews>
    <workbookView xWindow="-110" yWindow="-110" windowWidth="19420" windowHeight="10420" xr2:uid="{C2C82725-F04C-45FE-9167-087749D635FD}"/>
  </bookViews>
  <sheets>
    <sheet name="Total Obligs for NRAO" sheetId="1" r:id="rId1"/>
  </sheets>
  <definedNames>
    <definedName name="_xlnm.Print_Area" localSheetId="0">'Total Obligs for NRAO'!$A$1:$I$17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B14" i="1"/>
  <c r="I5" i="1"/>
  <c r="I14" i="1" s="1"/>
  <c r="H5" i="1"/>
  <c r="H14" i="1" s="1"/>
  <c r="G5" i="1"/>
  <c r="G14" i="1" s="1"/>
  <c r="F5" i="1"/>
  <c r="F14" i="1" s="1"/>
  <c r="E5" i="1"/>
  <c r="E14" i="1" s="1"/>
  <c r="C5" i="1"/>
  <c r="D11" i="1" s="1"/>
  <c r="B5" i="1"/>
  <c r="D9" i="1" l="1"/>
  <c r="C14" i="1"/>
  <c r="D6" i="1"/>
  <c r="D10" i="1"/>
  <c r="D8" i="1"/>
  <c r="D7" i="1"/>
</calcChain>
</file>

<file path=xl/sharedStrings.xml><?xml version="1.0" encoding="utf-8"?>
<sst xmlns="http://schemas.openxmlformats.org/spreadsheetml/2006/main" count="24" uniqueCount="24">
  <si>
    <t>(Dollars in Millions)</t>
  </si>
  <si>
    <t>FY 2023</t>
  </si>
  <si>
    <t>FY 2024</t>
  </si>
  <si>
    <t>FY 2025</t>
  </si>
  <si>
    <t>FY 2026</t>
  </si>
  <si>
    <t>Total</t>
  </si>
  <si>
    <t>Total Obligations for NRAO</t>
  </si>
  <si>
    <t>Telescope Operations</t>
  </si>
  <si>
    <t>Development</t>
  </si>
  <si>
    <t>Science Operations</t>
  </si>
  <si>
    <t>Administrative Services</t>
  </si>
  <si>
    <t>Directors Office</t>
  </si>
  <si>
    <t>Education and Public Outreach</t>
  </si>
  <si>
    <t>ALMA Operations</t>
  </si>
  <si>
    <t>FY 2020
Actual</t>
  </si>
  <si>
    <t>FY 2021 Estimate</t>
  </si>
  <si>
    <t>FY 2022
Request</t>
  </si>
  <si>
    <r>
      <t>ESTIMATES</t>
    </r>
    <r>
      <rPr>
        <vertAlign val="superscript"/>
        <sz val="10"/>
        <rFont val="Arial"/>
        <family val="2"/>
      </rPr>
      <t>1</t>
    </r>
  </si>
  <si>
    <t>FY 2027</t>
  </si>
  <si>
    <r>
      <t>NRAO Operations &amp; Maintenance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</si>
  <si>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Operations funding for VLBA is included in NRAO total funding at $3.43 million per year.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</si>
  <si>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Reflects one-time funding for a special project associated with NSF's Spectrum Innovation Initiative.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</si>
  <si>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Outyear funding estimates are for planning purposes only.</t>
    </r>
    <r>
      <rPr>
        <sz val="9"/>
        <color theme="1"/>
        <rFont val="Arial"/>
        <family val="2"/>
      </rPr>
      <t xml:space="preserve"> The current cooperative agreement ends in FY 2026.</t>
    </r>
  </si>
  <si>
    <r>
      <t>Special Projects</t>
    </r>
    <r>
      <rPr>
        <i/>
        <vertAlign val="superscript"/>
        <sz val="9.5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</si>
</sst>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#,##0.00;\-#,##0.00;&quot;-&quot;?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i/>
      <sz val="9.5"/>
      <name val="Arial"/>
      <family val="2"/>
    </font>
    <font>
      <i/>
      <vertAlign val="superscript"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2" fillId="0" borderId="0" xfId="0" applyNumberFormat="1" applyFont="1" applyAlignment="1">
      <alignment wrapText="1"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164" fontId="1" fillId="0" borderId="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/>
    </xf>
    <xf numFmtId="0" fontId="0" fillId="0" borderId="0" xfId="0" applyFill="1"/>
    <xf numFmtId="164" fontId="8" fillId="0" borderId="0" xfId="0" applyNumberFormat="1" applyFont="1" applyAlignment="1">
      <alignment horizontal="left" vertical="top" wrapText="1" indent="1"/>
    </xf>
    <xf numFmtId="165" fontId="8" fillId="0" borderId="0" xfId="0" applyNumberFormat="1" applyFont="1" applyAlignment="1">
      <alignment vertical="top"/>
    </xf>
    <xf numFmtId="165" fontId="8" fillId="0" borderId="0" xfId="0" applyNumberFormat="1" applyFont="1"/>
    <xf numFmtId="165" fontId="8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5DBC-7F2C-4FFE-AEBF-6562B8EB5F35}">
  <sheetPr>
    <pageSetUpPr fitToPage="1"/>
  </sheetPr>
  <dimension ref="A1:I17"/>
  <sheetViews>
    <sheetView showGridLines="0" tabSelected="1" zoomScale="88" workbookViewId="0">
      <selection sqref="A1:I17"/>
    </sheetView>
  </sheetViews>
  <sheetFormatPr defaultRowHeight="14.5" x14ac:dyDescent="0.35"/>
  <cols>
    <col min="1" max="1" width="29.453125" customWidth="1"/>
    <col min="2" max="9" width="8.54296875" customWidth="1"/>
  </cols>
  <sheetData>
    <row r="1" spans="1:9" ht="14.5" customHeight="1" x14ac:dyDescent="0.35">
      <c r="A1" s="18" t="s">
        <v>6</v>
      </c>
      <c r="B1" s="18"/>
      <c r="C1" s="18"/>
      <c r="D1" s="18"/>
      <c r="E1" s="18"/>
      <c r="F1" s="18"/>
      <c r="G1" s="18"/>
      <c r="H1" s="18"/>
      <c r="I1" s="18"/>
    </row>
    <row r="2" spans="1:9" ht="14.5" customHeight="1" thickBot="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4.5" customHeight="1" x14ac:dyDescent="0.35">
      <c r="A3" s="1"/>
      <c r="B3" s="20" t="s">
        <v>14</v>
      </c>
      <c r="C3" s="20" t="s">
        <v>15</v>
      </c>
      <c r="D3" s="20" t="s">
        <v>16</v>
      </c>
      <c r="E3" s="22" t="s">
        <v>17</v>
      </c>
      <c r="F3" s="22"/>
      <c r="G3" s="22"/>
      <c r="H3" s="22"/>
      <c r="I3" s="22"/>
    </row>
    <row r="4" spans="1:9" ht="14.5" customHeight="1" x14ac:dyDescent="0.35">
      <c r="A4" s="3"/>
      <c r="B4" s="21"/>
      <c r="C4" s="21"/>
      <c r="D4" s="21"/>
      <c r="E4" s="2" t="s">
        <v>1</v>
      </c>
      <c r="F4" s="2" t="s">
        <v>2</v>
      </c>
      <c r="G4" s="2" t="s">
        <v>3</v>
      </c>
      <c r="H4" s="2" t="s">
        <v>4</v>
      </c>
      <c r="I4" s="2" t="s">
        <v>18</v>
      </c>
    </row>
    <row r="5" spans="1:9" ht="14.5" customHeight="1" x14ac:dyDescent="0.35">
      <c r="A5" s="4" t="s">
        <v>19</v>
      </c>
      <c r="B5" s="5">
        <f>SUM(B6:B12)</f>
        <v>41.980000000000004</v>
      </c>
      <c r="C5" s="5">
        <f t="shared" ref="C5" si="0">SUM(C6:C11)</f>
        <v>39.450000000000003</v>
      </c>
      <c r="D5" s="5">
        <v>40.53</v>
      </c>
      <c r="E5" s="5">
        <f>SUM(E6:E12)</f>
        <v>41.65</v>
      </c>
      <c r="F5" s="5">
        <f t="shared" ref="F5:I5" si="1">SUM(F6:F12)</f>
        <v>42.81</v>
      </c>
      <c r="G5" s="5">
        <f t="shared" si="1"/>
        <v>43.970000000000006</v>
      </c>
      <c r="H5" s="5">
        <f t="shared" si="1"/>
        <v>45.19</v>
      </c>
      <c r="I5" s="5">
        <f t="shared" si="1"/>
        <v>45.19</v>
      </c>
    </row>
    <row r="6" spans="1:9" ht="14.5" customHeight="1" x14ac:dyDescent="0.35">
      <c r="A6" s="11" t="s">
        <v>7</v>
      </c>
      <c r="B6" s="12">
        <v>11</v>
      </c>
      <c r="C6" s="13">
        <v>11.28</v>
      </c>
      <c r="D6" s="13">
        <f>C6/C$5*D$5</f>
        <v>11.588806083650191</v>
      </c>
      <c r="E6" s="13">
        <v>11.91</v>
      </c>
      <c r="F6" s="13">
        <v>12.24</v>
      </c>
      <c r="G6" s="13">
        <v>12.58</v>
      </c>
      <c r="H6" s="13">
        <v>12.92</v>
      </c>
      <c r="I6" s="13">
        <v>12.92</v>
      </c>
    </row>
    <row r="7" spans="1:9" ht="14.5" customHeight="1" x14ac:dyDescent="0.35">
      <c r="A7" s="11" t="s">
        <v>8</v>
      </c>
      <c r="B7" s="12">
        <v>7.58</v>
      </c>
      <c r="C7" s="14">
        <v>7.77</v>
      </c>
      <c r="D7" s="13">
        <f t="shared" ref="D7:D11" si="2">C7/C$5*D$5</f>
        <v>7.982714828897338</v>
      </c>
      <c r="E7" s="14">
        <v>8.2100000000000009</v>
      </c>
      <c r="F7" s="14">
        <v>8.43</v>
      </c>
      <c r="G7" s="14">
        <v>8.66</v>
      </c>
      <c r="H7" s="14">
        <v>8.9</v>
      </c>
      <c r="I7" s="14">
        <v>8.9</v>
      </c>
    </row>
    <row r="8" spans="1:9" ht="14.5" customHeight="1" x14ac:dyDescent="0.35">
      <c r="A8" s="11" t="s">
        <v>9</v>
      </c>
      <c r="B8" s="12">
        <v>6.19</v>
      </c>
      <c r="C8" s="14">
        <v>6.35</v>
      </c>
      <c r="D8" s="13">
        <f t="shared" si="2"/>
        <v>6.5238403041825084</v>
      </c>
      <c r="E8" s="14">
        <v>6.71</v>
      </c>
      <c r="F8" s="14">
        <v>6.9</v>
      </c>
      <c r="G8" s="14">
        <v>7.08</v>
      </c>
      <c r="H8" s="14">
        <v>7.28</v>
      </c>
      <c r="I8" s="14">
        <v>7.28</v>
      </c>
    </row>
    <row r="9" spans="1:9" ht="14.5" customHeight="1" x14ac:dyDescent="0.35">
      <c r="A9" s="11" t="s">
        <v>10</v>
      </c>
      <c r="B9" s="12">
        <v>10.51</v>
      </c>
      <c r="C9" s="14">
        <v>10.77</v>
      </c>
      <c r="D9" s="13">
        <f t="shared" si="2"/>
        <v>11.064844106463877</v>
      </c>
      <c r="E9" s="14">
        <v>11.37</v>
      </c>
      <c r="F9" s="14">
        <v>11.68</v>
      </c>
      <c r="G9" s="14">
        <v>12</v>
      </c>
      <c r="H9" s="14">
        <v>12.34</v>
      </c>
      <c r="I9" s="14">
        <v>12.34</v>
      </c>
    </row>
    <row r="10" spans="1:9" ht="14.5" customHeight="1" x14ac:dyDescent="0.35">
      <c r="A10" s="11" t="s">
        <v>11</v>
      </c>
      <c r="B10" s="12">
        <v>2.4300000000000002</v>
      </c>
      <c r="C10" s="14">
        <v>2.4900000000000002</v>
      </c>
      <c r="D10" s="13">
        <f t="shared" si="2"/>
        <v>2.5581673003802283</v>
      </c>
      <c r="E10" s="14">
        <v>2.62</v>
      </c>
      <c r="F10" s="14">
        <v>2.7</v>
      </c>
      <c r="G10" s="14">
        <v>2.77</v>
      </c>
      <c r="H10" s="14">
        <v>2.85</v>
      </c>
      <c r="I10" s="14">
        <v>2.85</v>
      </c>
    </row>
    <row r="11" spans="1:9" ht="14.5" customHeight="1" x14ac:dyDescent="0.35">
      <c r="A11" s="11" t="s">
        <v>12</v>
      </c>
      <c r="B11" s="12">
        <v>0.77</v>
      </c>
      <c r="C11" s="14">
        <v>0.79</v>
      </c>
      <c r="D11" s="13">
        <f t="shared" si="2"/>
        <v>0.81162737642585558</v>
      </c>
      <c r="E11" s="14">
        <v>0.83</v>
      </c>
      <c r="F11" s="14">
        <v>0.86</v>
      </c>
      <c r="G11" s="14">
        <v>0.88</v>
      </c>
      <c r="H11" s="14">
        <v>0.9</v>
      </c>
      <c r="I11" s="14">
        <v>0.9</v>
      </c>
    </row>
    <row r="12" spans="1:9" ht="14.5" customHeight="1" x14ac:dyDescent="0.35">
      <c r="A12" s="11" t="s">
        <v>23</v>
      </c>
      <c r="B12" s="12">
        <v>3.5</v>
      </c>
      <c r="C12" s="14">
        <v>0</v>
      </c>
      <c r="D12" s="1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ht="14.5" customHeight="1" x14ac:dyDescent="0.35">
      <c r="A13" s="4" t="s">
        <v>13</v>
      </c>
      <c r="B13" s="6">
        <v>47.27</v>
      </c>
      <c r="C13" s="7">
        <v>48.68</v>
      </c>
      <c r="D13" s="6">
        <v>50.63</v>
      </c>
      <c r="E13" s="6">
        <v>52.66</v>
      </c>
      <c r="F13" s="6">
        <v>54.77</v>
      </c>
      <c r="G13" s="6">
        <v>56.96</v>
      </c>
      <c r="H13" s="6">
        <v>59.24</v>
      </c>
      <c r="I13" s="6">
        <v>59.24</v>
      </c>
    </row>
    <row r="14" spans="1:9" s="10" customFormat="1" ht="14.5" customHeight="1" thickBot="1" x14ac:dyDescent="0.4">
      <c r="A14" s="8" t="s">
        <v>5</v>
      </c>
      <c r="B14" s="9">
        <f>B5+B13</f>
        <v>89.25</v>
      </c>
      <c r="C14" s="9">
        <f t="shared" ref="C14:I14" si="3">C5+C13</f>
        <v>88.13</v>
      </c>
      <c r="D14" s="9">
        <f t="shared" si="3"/>
        <v>91.16</v>
      </c>
      <c r="E14" s="9">
        <f t="shared" si="3"/>
        <v>94.31</v>
      </c>
      <c r="F14" s="9">
        <f t="shared" si="3"/>
        <v>97.580000000000013</v>
      </c>
      <c r="G14" s="9">
        <f t="shared" si="3"/>
        <v>100.93</v>
      </c>
      <c r="H14" s="9">
        <f t="shared" si="3"/>
        <v>104.43</v>
      </c>
      <c r="I14" s="9">
        <f t="shared" si="3"/>
        <v>104.43</v>
      </c>
    </row>
    <row r="15" spans="1:9" ht="14.5" customHeight="1" x14ac:dyDescent="0.35">
      <c r="A15" s="16" t="s">
        <v>22</v>
      </c>
      <c r="B15" s="17"/>
      <c r="C15" s="17"/>
      <c r="D15" s="17"/>
      <c r="E15" s="17"/>
      <c r="F15" s="17"/>
      <c r="G15" s="17"/>
      <c r="H15" s="17"/>
      <c r="I15" s="17"/>
    </row>
    <row r="16" spans="1:9" ht="14.5" customHeight="1" x14ac:dyDescent="0.35">
      <c r="A16" s="15" t="s">
        <v>20</v>
      </c>
      <c r="B16" s="15"/>
      <c r="C16" s="15"/>
      <c r="D16" s="15"/>
      <c r="E16" s="15"/>
      <c r="F16" s="15"/>
      <c r="G16" s="15"/>
      <c r="H16" s="15"/>
      <c r="I16" s="15"/>
    </row>
    <row r="17" spans="1:9" ht="14.5" customHeight="1" x14ac:dyDescent="0.35">
      <c r="A17" s="15" t="s">
        <v>21</v>
      </c>
      <c r="B17" s="15"/>
      <c r="C17" s="15"/>
      <c r="D17" s="15"/>
      <c r="E17" s="15"/>
      <c r="F17" s="15"/>
      <c r="G17" s="15"/>
      <c r="H17" s="15"/>
      <c r="I17" s="15"/>
    </row>
  </sheetData>
  <mergeCells count="9">
    <mergeCell ref="A17:I17"/>
    <mergeCell ref="A15:I15"/>
    <mergeCell ref="A16:I16"/>
    <mergeCell ref="A1:I1"/>
    <mergeCell ref="A2:I2"/>
    <mergeCell ref="D3:D4"/>
    <mergeCell ref="E3:I3"/>
    <mergeCell ref="B3:B4"/>
    <mergeCell ref="C3:C4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Obligs for NRAO</vt:lpstr>
      <vt:lpstr>'Total Obligs for NRAO'!Print_Area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Cunningham, Jason</cp:lastModifiedBy>
  <cp:lastPrinted>2021-05-26T19:17:07Z</cp:lastPrinted>
  <dcterms:created xsi:type="dcterms:W3CDTF">2020-01-22T12:24:16Z</dcterms:created>
  <dcterms:modified xsi:type="dcterms:W3CDTF">2021-05-26T19:17:17Z</dcterms:modified>
</cp:coreProperties>
</file>