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26E6D466-1F3A-429F-9B30-DABD89566A3B}" xr6:coauthVersionLast="46" xr6:coauthVersionMax="46" xr10:uidLastSave="{00000000-0000-0000-0000-000000000000}"/>
  <bookViews>
    <workbookView xWindow="-110" yWindow="-110" windowWidth="19420" windowHeight="10420" tabRatio="727" xr2:uid="{00000000-000D-0000-FFFF-FFFF00000000}"/>
  </bookViews>
  <sheets>
    <sheet name="Org Ex Funding Summary" sheetId="26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6" l="1"/>
  <c r="F6" i="26" s="1"/>
  <c r="D6" i="26"/>
  <c r="B6" i="26"/>
  <c r="F5" i="26"/>
  <c r="G5" i="26" s="1"/>
</calcChain>
</file>

<file path=xl/sharedStrings.xml><?xml version="1.0" encoding="utf-8"?>
<sst xmlns="http://schemas.openxmlformats.org/spreadsheetml/2006/main" count="14" uniqueCount="13">
  <si>
    <t>(Dollars in Millions)</t>
  </si>
  <si>
    <t>Amount</t>
  </si>
  <si>
    <t>Percent</t>
  </si>
  <si>
    <t>Organizational Excellence Funding Summary</t>
  </si>
  <si>
    <t>Percent of NSF Total</t>
  </si>
  <si>
    <t>N/A</t>
  </si>
  <si>
    <r>
      <t>Organizational Excellence</t>
    </r>
    <r>
      <rPr>
        <vertAlign val="superscript"/>
        <sz val="10"/>
        <color theme="1"/>
        <rFont val="Arial"/>
        <family val="2"/>
      </rPr>
      <t>1</t>
    </r>
  </si>
  <si>
    <t>FY 2020 Actual</t>
  </si>
  <si>
    <t>FY 2021
Estimate</t>
  </si>
  <si>
    <t>FY 2022 Request</t>
  </si>
  <si>
    <t>Change over 
FY 2021 Estimate</t>
  </si>
  <si>
    <t>FY 2020 CARES Act Actual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</si>
  <si>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Includes Administrative Cost Recoveries (ACRs) totaling $6.14 million for FY 2020 and </t>
    </r>
    <r>
      <rPr>
        <sz val="9"/>
        <rFont val="Arial"/>
        <family val="2"/>
      </rPr>
      <t>$4.19 million for 
FY 2021.  For FY 2022, NSF is moving away from the practice of including ACRs as a source of funds to meet its Organizational Excellence requirement and ACRs are not factored into NSF's budget plans for the FY 2022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</si>
</sst>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;\-&quot;$&quot;###0.00;&quot;-&quot;??"/>
    <numFmt numFmtId="167" formatCode="0.0%;\-0.0%;&quot;-&quot;??"/>
    <numFmt numFmtId="168" formatCode="&quot;$&quot;#,##0.00"/>
    <numFmt numFmtId="169" formatCode="0.0%"/>
  </numFmts>
  <fonts count="8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19" applyNumberFormat="0" applyAlignment="0" applyProtection="0"/>
    <xf numFmtId="165" fontId="35" fillId="29" borderId="20" applyNumberFormat="0" applyAlignment="0" applyProtection="0"/>
    <xf numFmtId="165" fontId="36" fillId="29" borderId="19" applyNumberFormat="0" applyAlignment="0" applyProtection="0"/>
    <xf numFmtId="165" fontId="37" fillId="0" borderId="21" applyNumberFormat="0" applyFill="0" applyAlignment="0" applyProtection="0"/>
    <xf numFmtId="165" fontId="38" fillId="30" borderId="22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4">
      <alignment horizontal="right"/>
    </xf>
    <xf numFmtId="165" fontId="44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5" fillId="57" borderId="25">
      <alignment horizontal="center" vertical="center"/>
    </xf>
    <xf numFmtId="49" fontId="24" fillId="58" borderId="28">
      <alignment horizontal="center" vertical="center"/>
    </xf>
    <xf numFmtId="165" fontId="46" fillId="0" borderId="15">
      <alignment horizontal="center" vertical="center"/>
    </xf>
    <xf numFmtId="165" fontId="47" fillId="59" borderId="29">
      <alignment horizontal="center" vertical="center" textRotation="90" wrapText="1"/>
    </xf>
    <xf numFmtId="165" fontId="48" fillId="0" borderId="26">
      <alignment horizontal="left" wrapText="1"/>
    </xf>
    <xf numFmtId="165" fontId="48" fillId="0" borderId="26">
      <alignment horizontal="left" wrapText="1"/>
    </xf>
    <xf numFmtId="165" fontId="48" fillId="58" borderId="26">
      <alignment horizontal="left" wrapText="1"/>
    </xf>
    <xf numFmtId="165" fontId="48" fillId="58" borderId="26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5" fillId="57" borderId="27">
      <alignment horizontal="center" vertical="center"/>
    </xf>
    <xf numFmtId="165" fontId="50" fillId="58" borderId="28">
      <alignment horizontal="center" vertical="center"/>
    </xf>
    <xf numFmtId="165" fontId="51" fillId="0" borderId="0">
      <alignment horizontal="left" vertical="top" wrapText="1"/>
    </xf>
    <xf numFmtId="165" fontId="52" fillId="56" borderId="30">
      <alignment horizontal="left" vertical="top" wrapText="1" indent="8"/>
    </xf>
    <xf numFmtId="165" fontId="50" fillId="0" borderId="0">
      <alignment horizontal="left" indent="5"/>
    </xf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9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61" fillId="0" borderId="16" applyNumberFormat="0" applyFill="0" applyAlignment="0" applyProtection="0"/>
    <xf numFmtId="165" fontId="62" fillId="0" borderId="17" applyNumberFormat="0" applyFill="0" applyAlignment="0" applyProtection="0"/>
    <xf numFmtId="165" fontId="63" fillId="0" borderId="18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19" applyNumberFormat="0" applyAlignment="0" applyProtection="0"/>
    <xf numFmtId="165" fontId="68" fillId="29" borderId="20" applyNumberFormat="0" applyAlignment="0" applyProtection="0"/>
    <xf numFmtId="165" fontId="69" fillId="29" borderId="19" applyNumberFormat="0" applyAlignment="0" applyProtection="0"/>
    <xf numFmtId="165" fontId="70" fillId="0" borderId="21" applyNumberFormat="0" applyFill="0" applyAlignment="0" applyProtection="0"/>
    <xf numFmtId="165" fontId="71" fillId="30" borderId="22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23" applyNumberFormat="0" applyFill="0" applyAlignment="0" applyProtection="0"/>
    <xf numFmtId="165" fontId="74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7" fillId="0" borderId="0" applyNumberFormat="0" applyFill="0" applyBorder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19" applyNumberFormat="0" applyAlignment="0" applyProtection="0"/>
    <xf numFmtId="165" fontId="35" fillId="29" borderId="20" applyNumberFormat="0" applyAlignment="0" applyProtection="0"/>
    <xf numFmtId="165" fontId="36" fillId="29" borderId="19" applyNumberFormat="0" applyAlignment="0" applyProtection="0"/>
    <xf numFmtId="165" fontId="37" fillId="0" borderId="21" applyNumberFormat="0" applyFill="0" applyAlignment="0" applyProtection="0"/>
    <xf numFmtId="165" fontId="38" fillId="30" borderId="22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0" fontId="2" fillId="0" borderId="0"/>
  </cellStyleXfs>
  <cellXfs count="25">
    <xf numFmtId="165" fontId="0" fillId="0" borderId="0" xfId="0"/>
    <xf numFmtId="165" fontId="57" fillId="0" borderId="0" xfId="0" applyFont="1"/>
    <xf numFmtId="165" fontId="58" fillId="0" borderId="0" xfId="0" applyFont="1" applyAlignment="1">
      <alignment vertical="top"/>
    </xf>
    <xf numFmtId="165" fontId="58" fillId="0" borderId="0" xfId="0" applyFont="1"/>
    <xf numFmtId="165" fontId="4" fillId="0" borderId="2" xfId="0" applyFont="1" applyBorder="1" applyAlignment="1">
      <alignment horizontal="right"/>
    </xf>
    <xf numFmtId="167" fontId="1" fillId="0" borderId="1" xfId="6080" applyNumberFormat="1" applyFont="1" applyBorder="1" applyAlignment="1">
      <alignment horizontal="right" vertical="top"/>
    </xf>
    <xf numFmtId="166" fontId="1" fillId="0" borderId="32" xfId="0" applyNumberFormat="1" applyFont="1" applyFill="1" applyBorder="1" applyAlignment="1">
      <alignment vertical="top"/>
    </xf>
    <xf numFmtId="167" fontId="1" fillId="0" borderId="32" xfId="6080" applyNumberFormat="1" applyFont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left" vertical="top"/>
    </xf>
    <xf numFmtId="168" fontId="1" fillId="0" borderId="32" xfId="0" applyNumberFormat="1" applyFont="1" applyBorder="1" applyAlignment="1">
      <alignment vertical="top"/>
    </xf>
    <xf numFmtId="165" fontId="57" fillId="0" borderId="0" xfId="0" applyFont="1" applyAlignment="1">
      <alignment vertical="top"/>
    </xf>
    <xf numFmtId="169" fontId="1" fillId="0" borderId="1" xfId="6080" applyNumberFormat="1" applyFont="1" applyBorder="1"/>
    <xf numFmtId="169" fontId="1" fillId="0" borderId="1" xfId="6080" applyNumberFormat="1" applyFont="1" applyBorder="1" applyAlignment="1">
      <alignment vertical="top"/>
    </xf>
    <xf numFmtId="168" fontId="1" fillId="0" borderId="32" xfId="0" applyNumberFormat="1" applyFont="1" applyFill="1" applyBorder="1" applyAlignment="1">
      <alignment vertical="top"/>
    </xf>
    <xf numFmtId="169" fontId="1" fillId="0" borderId="1" xfId="6080" applyNumberFormat="1" applyFont="1" applyBorder="1" applyAlignment="1">
      <alignment horizontal="right"/>
    </xf>
    <xf numFmtId="0" fontId="58" fillId="0" borderId="31" xfId="0" applyNumberFormat="1" applyFont="1" applyBorder="1" applyAlignment="1">
      <alignment horizontal="left" vertical="top" wrapText="1"/>
    </xf>
    <xf numFmtId="165" fontId="25" fillId="0" borderId="0" xfId="0" applyFont="1" applyAlignment="1">
      <alignment horizontal="center" vertical="top" wrapText="1"/>
    </xf>
    <xf numFmtId="165" fontId="26" fillId="0" borderId="1" xfId="0" applyFont="1" applyBorder="1" applyAlignment="1">
      <alignment horizontal="center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4" fillId="0" borderId="31" xfId="0" applyFont="1" applyBorder="1" applyAlignment="1">
      <alignment horizontal="center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CCCCFF"/>
      <color rgb="FFFFFF66"/>
      <color rgb="FFFF99CC"/>
      <color rgb="FF66FFCC"/>
      <color rgb="FFCCECFF"/>
      <color rgb="FFFFFF99"/>
      <color rgb="FFCCFFFF"/>
      <color rgb="FF66FFFF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showGridLines="0" tabSelected="1" zoomScale="99" workbookViewId="0">
      <selection sqref="A1:G1"/>
    </sheetView>
  </sheetViews>
  <sheetFormatPr defaultColWidth="8.6328125" defaultRowHeight="14" x14ac:dyDescent="0.3"/>
  <cols>
    <col min="1" max="1" width="24.1796875" style="1" bestFit="1" customWidth="1"/>
    <col min="2" max="2" width="9.6328125" style="1" customWidth="1"/>
    <col min="3" max="3" width="10.1796875" style="1" customWidth="1"/>
    <col min="4" max="6" width="9.6328125" style="1" customWidth="1"/>
    <col min="7" max="16384" width="8.6328125" style="1"/>
  </cols>
  <sheetData>
    <row r="1" spans="1:7" s="10" customFormat="1" ht="14.5" customHeight="1" x14ac:dyDescent="0.35">
      <c r="A1" s="16" t="s">
        <v>3</v>
      </c>
      <c r="B1" s="16"/>
      <c r="C1" s="16"/>
      <c r="D1" s="16"/>
      <c r="E1" s="16"/>
      <c r="F1" s="16"/>
      <c r="G1" s="16"/>
    </row>
    <row r="2" spans="1:7" ht="14.5" customHeight="1" thickBot="1" x14ac:dyDescent="0.35">
      <c r="A2" s="17" t="s">
        <v>0</v>
      </c>
      <c r="B2" s="17"/>
      <c r="C2" s="17"/>
      <c r="D2" s="17"/>
      <c r="E2" s="17"/>
      <c r="F2" s="17"/>
      <c r="G2" s="17"/>
    </row>
    <row r="3" spans="1:7" s="3" customFormat="1" ht="27" customHeight="1" x14ac:dyDescent="0.25">
      <c r="A3" s="18"/>
      <c r="B3" s="18" t="s">
        <v>7</v>
      </c>
      <c r="C3" s="18" t="s">
        <v>11</v>
      </c>
      <c r="D3" s="23" t="s">
        <v>8</v>
      </c>
      <c r="E3" s="21" t="s">
        <v>9</v>
      </c>
      <c r="F3" s="20" t="s">
        <v>10</v>
      </c>
      <c r="G3" s="20"/>
    </row>
    <row r="4" spans="1:7" s="3" customFormat="1" ht="14.5" customHeight="1" x14ac:dyDescent="0.25">
      <c r="A4" s="19"/>
      <c r="B4" s="19"/>
      <c r="C4" s="19"/>
      <c r="D4" s="24"/>
      <c r="E4" s="22"/>
      <c r="F4" s="4" t="s">
        <v>1</v>
      </c>
      <c r="G4" s="4" t="s">
        <v>2</v>
      </c>
    </row>
    <row r="5" spans="1:7" s="2" customFormat="1" ht="14.5" customHeight="1" x14ac:dyDescent="0.35">
      <c r="A5" s="6" t="s">
        <v>6</v>
      </c>
      <c r="B5" s="9">
        <v>537.04596000000004</v>
      </c>
      <c r="C5" s="9">
        <v>1</v>
      </c>
      <c r="D5" s="9">
        <v>563.43000000000006</v>
      </c>
      <c r="E5" s="13">
        <v>700.19</v>
      </c>
      <c r="F5" s="9">
        <f>E5-D5</f>
        <v>136.76</v>
      </c>
      <c r="G5" s="7">
        <f>IF(D5=0,"N/A  ",F5/D5)</f>
        <v>0.24272757929112751</v>
      </c>
    </row>
    <row r="6" spans="1:7" ht="14.5" customHeight="1" thickBot="1" x14ac:dyDescent="0.35">
      <c r="A6" s="8" t="s">
        <v>4</v>
      </c>
      <c r="B6" s="11">
        <f>B5/8210.081879</f>
        <v>6.5412984658980405E-2</v>
      </c>
      <c r="C6" s="14" t="s">
        <v>5</v>
      </c>
      <c r="D6" s="11">
        <f>D5/8486.759</f>
        <v>6.638930126329734E-2</v>
      </c>
      <c r="E6" s="11">
        <f>E5/10169.3</f>
        <v>6.8853313404069125E-2</v>
      </c>
      <c r="F6" s="12">
        <f>E6-D6</f>
        <v>2.4640121407717847E-3</v>
      </c>
      <c r="G6" s="5" t="s">
        <v>5</v>
      </c>
    </row>
    <row r="7" spans="1:7" ht="49" customHeight="1" x14ac:dyDescent="0.3">
      <c r="A7" s="15" t="s">
        <v>12</v>
      </c>
      <c r="B7" s="15"/>
      <c r="C7" s="15"/>
      <c r="D7" s="15"/>
      <c r="E7" s="15"/>
      <c r="F7" s="15"/>
      <c r="G7" s="15"/>
    </row>
  </sheetData>
  <mergeCells count="9">
    <mergeCell ref="A7:G7"/>
    <mergeCell ref="A1:G1"/>
    <mergeCell ref="A2:G2"/>
    <mergeCell ref="A3:A4"/>
    <mergeCell ref="F3:G3"/>
    <mergeCell ref="E3:E4"/>
    <mergeCell ref="B3:B4"/>
    <mergeCell ref="D3:D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 Ex Funding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2018-08-23T16:31:00Z</cp:lastPrinted>
  <dcterms:created xsi:type="dcterms:W3CDTF">2014-03-20T19:20:58Z</dcterms:created>
  <dcterms:modified xsi:type="dcterms:W3CDTF">2021-05-26T14:54:26Z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