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6D3FF468-B38F-4909-8476-CFA1A71A147F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BIO Funding Profil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 l="1"/>
  <c r="D14" i="7" s="1"/>
  <c r="C11" i="7"/>
  <c r="C14" i="7" s="1"/>
  <c r="B11" i="7"/>
  <c r="B14" i="7" s="1"/>
  <c r="D5" i="7"/>
  <c r="D8" i="7" s="1"/>
  <c r="C5" i="7"/>
  <c r="C8" i="7" s="1"/>
  <c r="B5" i="7"/>
  <c r="B8" i="7" s="1"/>
</calcChain>
</file>

<file path=xl/sharedStrings.xml><?xml version="1.0" encoding="utf-8"?>
<sst xmlns="http://schemas.openxmlformats.org/spreadsheetml/2006/main" count="20" uniqueCount="17">
  <si>
    <t>FY 2021
Estimate</t>
  </si>
  <si>
    <t xml:space="preserve"> </t>
  </si>
  <si>
    <t>FY 2020
Actual
Estimate</t>
  </si>
  <si>
    <t>FY 2022
Estimate</t>
  </si>
  <si>
    <t>Statistics for Competitive Awards:</t>
  </si>
  <si>
    <t>Number of Proposals</t>
  </si>
  <si>
    <t>Number of New Awards</t>
  </si>
  <si>
    <t>Regular Appropriation</t>
  </si>
  <si>
    <t>CARES Act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</si>
  <si>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</si>
  <si>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</si>
  <si>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</si>
  <si>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</si>
  <si>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</si>
  <si>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</si>
  <si>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</si>
  <si>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BIO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</si>
</sst>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 applyProtection="1">
      <alignment vertical="center"/>
      <protection locked="0"/>
    </xf>
    <xf numFmtId="164" fontId="2" fillId="2" borderId="0" xfId="0" applyNumberFormat="1" applyFont="1" applyFill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</cellXfs>
  <cellStyles count="2"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H19"/>
  <sheetViews>
    <sheetView showGridLines="0" tabSelected="1" zoomScaleNormal="100" workbookViewId="0">
      <selection sqref="A1:D1"/>
    </sheetView>
  </sheetViews>
  <sheetFormatPr defaultColWidth="8.7265625" defaultRowHeight="13.5" customHeight="1" x14ac:dyDescent="0.25"/>
  <cols>
    <col min="1" max="1" width="32.7265625" style="2" customWidth="1"/>
    <col min="2" max="4" width="11.7265625" style="2" customWidth="1"/>
    <col min="5" max="16384" width="8.7265625" style="2"/>
  </cols>
  <sheetData>
    <row r="1" spans="1:8" s="1" customFormat="1" ht="14.5" customHeight="1" thickBot="1" x14ac:dyDescent="0.3">
      <c r="A1" s="15" t="s">
        <v>16</v>
      </c>
      <c r="B1" s="15"/>
      <c r="C1" s="15"/>
      <c r="D1" s="15"/>
    </row>
    <row r="2" spans="1:8" ht="40" customHeight="1" x14ac:dyDescent="0.25">
      <c r="A2" s="3"/>
      <c r="B2" s="11" t="s">
        <v>2</v>
      </c>
      <c r="C2" s="11" t="s">
        <v>0</v>
      </c>
      <c r="D2" s="11" t="s">
        <v>3</v>
      </c>
    </row>
    <row r="3" spans="1:8" s="1" customFormat="1" ht="14.5" customHeight="1" x14ac:dyDescent="0.25">
      <c r="A3" s="4" t="s">
        <v>4</v>
      </c>
    </row>
    <row r="4" spans="1:8" s="1" customFormat="1" ht="14.5" customHeight="1" x14ac:dyDescent="0.25">
      <c r="A4" s="5" t="s">
        <v>5</v>
      </c>
      <c r="B4" s="6">
        <v>3785</v>
      </c>
      <c r="C4" s="6">
        <v>3200</v>
      </c>
      <c r="D4" s="6">
        <v>3300</v>
      </c>
    </row>
    <row r="5" spans="1:8" s="1" customFormat="1" ht="14.5" customHeight="1" x14ac:dyDescent="0.25">
      <c r="A5" s="5" t="s">
        <v>6</v>
      </c>
      <c r="B5" s="6">
        <f>SUM(B6:B7)</f>
        <v>1371</v>
      </c>
      <c r="C5" s="6">
        <f t="shared" ref="C5:D5" si="0">SUM(C6:C7)</f>
        <v>1100</v>
      </c>
      <c r="D5" s="6">
        <f t="shared" si="0"/>
        <v>1200</v>
      </c>
      <c r="G5" s="13"/>
      <c r="H5" s="13"/>
    </row>
    <row r="6" spans="1:8" s="1" customFormat="1" ht="14.5" customHeight="1" x14ac:dyDescent="0.25">
      <c r="A6" s="12" t="s">
        <v>7</v>
      </c>
      <c r="B6" s="6">
        <v>1255</v>
      </c>
      <c r="C6" s="6">
        <v>1100</v>
      </c>
      <c r="D6" s="6">
        <v>1200</v>
      </c>
      <c r="F6" s="13"/>
      <c r="G6" s="13"/>
    </row>
    <row r="7" spans="1:8" s="1" customFormat="1" ht="14.5" customHeight="1" x14ac:dyDescent="0.25">
      <c r="A7" s="12" t="s">
        <v>8</v>
      </c>
      <c r="B7" s="6">
        <v>116</v>
      </c>
      <c r="C7" s="14"/>
      <c r="D7" s="14"/>
    </row>
    <row r="8" spans="1:8" s="1" customFormat="1" ht="14.5" customHeight="1" x14ac:dyDescent="0.25">
      <c r="A8" s="5" t="s">
        <v>9</v>
      </c>
      <c r="B8" s="7">
        <f>IF(B4=0,"N/A",B5/B4)</f>
        <v>0.36221928665785996</v>
      </c>
      <c r="C8" s="7">
        <f t="shared" ref="C8:D8" si="1">IF(C4=0,"N/A",C5/C4)</f>
        <v>0.34375</v>
      </c>
      <c r="D8" s="7">
        <f t="shared" si="1"/>
        <v>0.36363636363636365</v>
      </c>
    </row>
    <row r="9" spans="1:8" s="1" customFormat="1" ht="14.5" customHeight="1" x14ac:dyDescent="0.25">
      <c r="A9" s="4" t="s">
        <v>10</v>
      </c>
      <c r="B9" s="1" t="s">
        <v>1</v>
      </c>
    </row>
    <row r="10" spans="1:8" s="1" customFormat="1" ht="14.5" customHeight="1" x14ac:dyDescent="0.25">
      <c r="A10" s="5" t="s">
        <v>11</v>
      </c>
      <c r="B10" s="6">
        <v>3063</v>
      </c>
      <c r="C10" s="6">
        <v>2600</v>
      </c>
      <c r="D10" s="6">
        <v>2700</v>
      </c>
    </row>
    <row r="11" spans="1:8" s="1" customFormat="1" ht="14.5" customHeight="1" x14ac:dyDescent="0.25">
      <c r="A11" s="5" t="s">
        <v>12</v>
      </c>
      <c r="B11" s="6">
        <f>SUM(B12:B13)</f>
        <v>1116</v>
      </c>
      <c r="C11" s="6">
        <f t="shared" ref="C11:D11" si="2">SUM(C12:C13)</f>
        <v>900</v>
      </c>
      <c r="D11" s="6">
        <f t="shared" si="2"/>
        <v>1000</v>
      </c>
      <c r="F11" s="13"/>
      <c r="G11" s="13"/>
    </row>
    <row r="12" spans="1:8" s="1" customFormat="1" ht="14.5" customHeight="1" x14ac:dyDescent="0.25">
      <c r="A12" s="12" t="s">
        <v>7</v>
      </c>
      <c r="B12" s="6">
        <v>1001</v>
      </c>
      <c r="C12" s="6">
        <v>900</v>
      </c>
      <c r="D12" s="6">
        <v>1000</v>
      </c>
      <c r="F12" s="13"/>
      <c r="G12" s="13"/>
    </row>
    <row r="13" spans="1:8" s="1" customFormat="1" ht="14.5" customHeight="1" x14ac:dyDescent="0.25">
      <c r="A13" s="12" t="s">
        <v>8</v>
      </c>
      <c r="B13" s="6">
        <v>115</v>
      </c>
      <c r="C13" s="14"/>
      <c r="D13" s="14"/>
    </row>
    <row r="14" spans="1:8" s="1" customFormat="1" ht="14.5" customHeight="1" x14ac:dyDescent="0.25">
      <c r="A14" s="5" t="s">
        <v>9</v>
      </c>
      <c r="B14" s="7">
        <f>IF(B10=0,"N/A",B11/B10)</f>
        <v>0.36434867776689522</v>
      </c>
      <c r="C14" s="7">
        <f t="shared" ref="C14:D14" si="3">IF(C10=0,"N/A",C11/C10)</f>
        <v>0.34615384615384615</v>
      </c>
      <c r="D14" s="7">
        <f t="shared" si="3"/>
        <v>0.37037037037037035</v>
      </c>
    </row>
    <row r="15" spans="1:8" s="1" customFormat="1" ht="14.5" customHeight="1" x14ac:dyDescent="0.25">
      <c r="A15" s="5" t="s">
        <v>13</v>
      </c>
      <c r="B15" s="8">
        <v>200000</v>
      </c>
      <c r="C15" s="8">
        <v>210000</v>
      </c>
      <c r="D15" s="8">
        <v>220000</v>
      </c>
    </row>
    <row r="16" spans="1:8" s="1" customFormat="1" ht="14.5" customHeight="1" x14ac:dyDescent="0.25">
      <c r="A16" s="5" t="s">
        <v>14</v>
      </c>
      <c r="B16" s="8">
        <v>242781</v>
      </c>
      <c r="C16" s="8">
        <v>260000</v>
      </c>
      <c r="D16" s="8">
        <v>270000</v>
      </c>
    </row>
    <row r="17" spans="1:4" s="1" customFormat="1" ht="14.5" customHeight="1" thickBot="1" x14ac:dyDescent="0.3">
      <c r="A17" s="9" t="s">
        <v>15</v>
      </c>
      <c r="B17" s="10">
        <v>3</v>
      </c>
      <c r="C17" s="10">
        <v>3.2</v>
      </c>
      <c r="D17" s="10">
        <v>3.4</v>
      </c>
    </row>
    <row r="18" spans="1:4" ht="13.5" customHeight="1" x14ac:dyDescent="0.25">
      <c r="A18" s="16"/>
      <c r="B18" s="16"/>
      <c r="C18" s="16"/>
      <c r="D18" s="16"/>
    </row>
    <row r="19" spans="1:4" ht="13.5" customHeight="1" x14ac:dyDescent="0.25">
      <c r="A19" s="17"/>
      <c r="B19" s="17"/>
      <c r="C19" s="17"/>
      <c r="D19" s="17"/>
    </row>
  </sheetData>
  <mergeCells count="3">
    <mergeCell ref="A1:D1"/>
    <mergeCell ref="A18:D18"/>
    <mergeCell ref="A19:D19"/>
  </mergeCells>
  <pageMargins left="0.7" right="0.7" top="0.75" bottom="0.75" header="0.3" footer="0.3"/>
  <pageSetup orientation="portrait" r:id="rId1"/>
  <ignoredErrors>
    <ignoredError sqref="B5 C5:D5 B11:D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dcterms:created xsi:type="dcterms:W3CDTF">2018-11-16T16:51:05Z</dcterms:created>
  <dcterms:modified xsi:type="dcterms:W3CDTF">2021-05-25T17:56:13Z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