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D1DF309B-3DEB-4885-A7F5-17E204050D5A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IE Funding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8" l="1"/>
  <c r="E10" i="18"/>
  <c r="F9" i="18"/>
  <c r="E9" i="18"/>
  <c r="D8" i="18"/>
  <c r="C8" i="18"/>
  <c r="E8" i="18" s="1"/>
  <c r="B8" i="18"/>
  <c r="F7" i="18"/>
  <c r="E7" i="18"/>
  <c r="C6" i="18"/>
  <c r="B6" i="18"/>
  <c r="E5" i="18"/>
  <c r="F5" i="18" s="1"/>
  <c r="E6" i="18" l="1"/>
  <c r="F6" i="18" s="1"/>
  <c r="F8" i="18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<sst xmlns="http://schemas.openxmlformats.org/spreadsheetml/2006/main" count="15" uniqueCount="15">
  <si>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</si>
  <si>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</si>
  <si>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</si>
  <si>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</si>
  <si>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Research</t>
  </si>
  <si>
    <t>Education</t>
  </si>
  <si>
    <t>FY 2021
Estimate</t>
  </si>
  <si>
    <t>FY 2020
Actual</t>
  </si>
  <si>
    <t>FY 2022
Request</t>
  </si>
  <si>
    <t>Change over
FY 2021 Estimate</t>
  </si>
  <si>
    <t>Convergence Accelerator</t>
  </si>
  <si>
    <t>Centers Funding (Total)</t>
  </si>
  <si>
    <t xml:space="preserve">   Regional Innovation Accelerators (RIAs)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</si>
  <si>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2020 and FY 2021 funding is adjusted for comparability to reflect the movement of activities to TIP in FY 2022.					</t>
    </r>
  </si>
  <si>
    <r>
      <t>IE Funding</t>
    </r>
    <r>
      <rPr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</si>
</sst>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horizontal="right" vertical="top"/>
      <protection locked="0"/>
    </xf>
    <xf numFmtId="166" fontId="1" fillId="0" borderId="0" xfId="0" applyNumberFormat="1" applyFont="1" applyBorder="1" applyAlignment="1" applyProtection="1">
      <alignment horizontal="right" vertical="top"/>
    </xf>
    <xf numFmtId="165" fontId="1" fillId="0" borderId="0" xfId="0" applyNumberFormat="1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B4A9-E2BC-4D86-8075-AFB134199730}">
  <dimension ref="A1:F12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4.81640625" style="3" bestFit="1" customWidth="1"/>
    <col min="2" max="6" width="9.81640625" style="3" customWidth="1"/>
    <col min="7" max="16384" width="8.81640625" style="3"/>
  </cols>
  <sheetData>
    <row r="1" spans="1:6" s="5" customFormat="1" ht="15.5" customHeight="1" x14ac:dyDescent="0.25">
      <c r="A1" s="24" t="s">
        <v>14</v>
      </c>
      <c r="B1" s="24"/>
      <c r="C1" s="24"/>
      <c r="D1" s="24"/>
      <c r="E1" s="24"/>
      <c r="F1" s="24"/>
    </row>
    <row r="2" spans="1:6" s="6" customFormat="1" ht="14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A3" s="4"/>
      <c r="B3" s="26" t="s">
        <v>7</v>
      </c>
      <c r="C3" s="28" t="s">
        <v>6</v>
      </c>
      <c r="D3" s="30" t="s">
        <v>8</v>
      </c>
      <c r="E3" s="31" t="s">
        <v>9</v>
      </c>
      <c r="F3" s="32"/>
    </row>
    <row r="4" spans="1:6" ht="12.5" customHeight="1" x14ac:dyDescent="0.25">
      <c r="A4" s="2"/>
      <c r="B4" s="27"/>
      <c r="C4" s="29"/>
      <c r="D4" s="27"/>
      <c r="E4" s="1" t="s">
        <v>1</v>
      </c>
      <c r="F4" s="1" t="s">
        <v>2</v>
      </c>
    </row>
    <row r="5" spans="1:6" s="6" customFormat="1" ht="14.5" customHeight="1" x14ac:dyDescent="0.25">
      <c r="A5" s="7" t="s">
        <v>3</v>
      </c>
      <c r="B5" s="8">
        <v>98.179810000000003</v>
      </c>
      <c r="C5" s="8">
        <v>110</v>
      </c>
      <c r="D5" s="8">
        <v>335</v>
      </c>
      <c r="E5" s="9">
        <f>D5-C5</f>
        <v>225</v>
      </c>
      <c r="F5" s="10">
        <f>IF(C5=0,"N/A",E5/C5)</f>
        <v>2.0454545454545454</v>
      </c>
    </row>
    <row r="6" spans="1:6" s="6" customFormat="1" ht="14.5" customHeight="1" x14ac:dyDescent="0.25">
      <c r="A6" s="5" t="s">
        <v>4</v>
      </c>
      <c r="B6" s="11">
        <f>B5</f>
        <v>98.179810000000003</v>
      </c>
      <c r="C6" s="11">
        <f t="shared" ref="C6" si="0">C5</f>
        <v>110</v>
      </c>
      <c r="D6" s="11">
        <v>325</v>
      </c>
      <c r="E6" s="12">
        <f t="shared" ref="E6:E7" si="1">D6-C6</f>
        <v>215</v>
      </c>
      <c r="F6" s="13">
        <f t="shared" ref="F6:F7" si="2">IF(C6=0,"N/A",E6/C6)</f>
        <v>1.9545454545454546</v>
      </c>
    </row>
    <row r="7" spans="1:6" s="6" customFormat="1" ht="14.5" customHeight="1" x14ac:dyDescent="0.25">
      <c r="A7" s="14" t="s">
        <v>10</v>
      </c>
      <c r="B7" s="15">
        <v>60.226033999999999</v>
      </c>
      <c r="C7" s="15">
        <v>70</v>
      </c>
      <c r="D7" s="15">
        <v>70</v>
      </c>
      <c r="E7" s="16">
        <f t="shared" si="1"/>
        <v>0</v>
      </c>
      <c r="F7" s="17">
        <f t="shared" si="2"/>
        <v>0</v>
      </c>
    </row>
    <row r="8" spans="1:6" s="6" customFormat="1" ht="14.5" customHeight="1" x14ac:dyDescent="0.25">
      <c r="A8" s="14" t="s">
        <v>11</v>
      </c>
      <c r="B8" s="15">
        <f>SUM(B9)</f>
        <v>0</v>
      </c>
      <c r="C8" s="15">
        <f>SUM(C9)</f>
        <v>0</v>
      </c>
      <c r="D8" s="15">
        <f>SUM(D9)</f>
        <v>150</v>
      </c>
      <c r="E8" s="16">
        <f t="shared" ref="E8:E10" si="3">D8-C8</f>
        <v>150</v>
      </c>
      <c r="F8" s="17" t="str">
        <f t="shared" ref="F8:F10" si="4">IF(C8=0,"N/A",E8/C8)</f>
        <v>N/A</v>
      </c>
    </row>
    <row r="9" spans="1:6" s="6" customFormat="1" ht="14.5" customHeight="1" x14ac:dyDescent="0.25">
      <c r="A9" s="14" t="s">
        <v>12</v>
      </c>
      <c r="B9" s="15">
        <v>0</v>
      </c>
      <c r="C9" s="15">
        <v>0</v>
      </c>
      <c r="D9" s="15">
        <v>150</v>
      </c>
      <c r="E9" s="16">
        <f t="shared" si="3"/>
        <v>150</v>
      </c>
      <c r="F9" s="17" t="str">
        <f t="shared" si="4"/>
        <v>N/A</v>
      </c>
    </row>
    <row r="10" spans="1:6" s="6" customFormat="1" ht="14.5" customHeight="1" thickBot="1" x14ac:dyDescent="0.3">
      <c r="A10" s="18" t="s">
        <v>5</v>
      </c>
      <c r="B10" s="19">
        <v>0</v>
      </c>
      <c r="C10" s="19">
        <v>0</v>
      </c>
      <c r="D10" s="19">
        <v>10</v>
      </c>
      <c r="E10" s="20">
        <f t="shared" si="3"/>
        <v>10</v>
      </c>
      <c r="F10" s="21" t="str">
        <f t="shared" si="4"/>
        <v>N/A</v>
      </c>
    </row>
    <row r="11" spans="1:6" s="6" customFormat="1" ht="14.5" customHeight="1" x14ac:dyDescent="0.25">
      <c r="A11" s="23" t="s">
        <v>13</v>
      </c>
      <c r="B11" s="23"/>
      <c r="C11" s="23"/>
      <c r="D11" s="23"/>
      <c r="E11" s="23"/>
      <c r="F11" s="23"/>
    </row>
    <row r="12" spans="1:6" ht="13.5" customHeight="1" x14ac:dyDescent="0.25">
      <c r="A12" s="22"/>
      <c r="B12" s="22"/>
      <c r="C12" s="22"/>
      <c r="D12" s="22"/>
      <c r="E12" s="22"/>
      <c r="F12" s="22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 B6:C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