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69A07982-D126-4AC2-B138-B10DE1648F2C}" xr6:coauthVersionLast="46" xr6:coauthVersionMax="46" xr10:uidLastSave="{00000000-0000-0000-0000-000000000000}"/>
  <bookViews>
    <workbookView xWindow="-110" yWindow="-110" windowWidth="19420" windowHeight="10420" xr2:uid="{ACBE3075-B8DB-4B2B-86A9-408E421D8567}"/>
  </bookViews>
  <sheets>
    <sheet name="FY22 NSF Funding Profi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4" i="1" s="1"/>
  <c r="C11" i="1"/>
  <c r="C14" i="1" s="1"/>
  <c r="B11" i="1"/>
  <c r="B14" i="1" s="1"/>
  <c r="D5" i="1"/>
  <c r="D8" i="1" s="1"/>
  <c r="C5" i="1"/>
  <c r="C8" i="1" s="1"/>
  <c r="B5" i="1"/>
</calcChain>
</file>

<file path=xl/sharedStrings.xml><?xml version="1.0" encoding="utf-8"?>
<sst xmlns="http://schemas.openxmlformats.org/spreadsheetml/2006/main" count="26" uniqueCount="18">
  <si>
    <r>
      <t>NSF Funding Profile</t>
    </r>
    <r>
      <rPr>
        <vertAlign val="superscript"/>
        <sz val="10"/>
        <rFont val="Arial"/>
        <family val="2"/>
      </rPr>
      <t>1</t>
    </r>
  </si>
  <si>
    <t>FY 2020
 Actual
 Estimate</t>
  </si>
  <si>
    <t>FY 2022 Request 
Estimate</t>
  </si>
  <si>
    <t>Statistics for Competitive Awards</t>
  </si>
  <si>
    <t xml:space="preserve">  Number of Proposals</t>
  </si>
  <si>
    <t xml:space="preserve">  Number of Awards</t>
  </si>
  <si>
    <t xml:space="preserve">  Funding Rate</t>
  </si>
  <si>
    <t>Statistics for Research Grant Awards</t>
  </si>
  <si>
    <t xml:space="preserve"> </t>
  </si>
  <si>
    <t xml:space="preserve">  Number of Research Grant Proposals</t>
  </si>
  <si>
    <t xml:space="preserve">  Number of Research Grant Awards</t>
  </si>
  <si>
    <t xml:space="preserve">  Median Annualized Award Size</t>
  </si>
  <si>
    <t xml:space="preserve">  Average Annualized Award Size</t>
  </si>
  <si>
    <t xml:space="preserve">  Average Duration (years)</t>
  </si>
  <si>
    <r>
      <t xml:space="preserve">1 </t>
    </r>
    <r>
      <rPr>
        <sz val="9"/>
        <rFont val="Arial"/>
        <family val="2"/>
      </rPr>
      <t>Display excludes NSB, OIG, and staff offices.</t>
    </r>
  </si>
  <si>
    <t>FY 2021
Estimate</t>
  </si>
  <si>
    <t xml:space="preserve">  Regular Appropriation</t>
  </si>
  <si>
    <t xml:space="preserve">  Cares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</si>
</sst>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;\-#,##0;&quot;-&quot;??"/>
    <numFmt numFmtId="165" formatCode="0%;\-0%;&quot;-&quot;??"/>
    <numFmt numFmtId="166" formatCode="\ #,##0.000;\-#,##0.00\);&quot;-&quot;??"/>
    <numFmt numFmtId="167" formatCode="&quot;$&quot;###,#00;\-&quot;$&quot;###,#00;&quot;-&quot;??"/>
    <numFmt numFmtId="168" formatCode="0.0;\-0.0;&quot;-&quot;??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164" fontId="4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165" fontId="4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166" fontId="4" fillId="2" borderId="0" xfId="1" applyNumberFormat="1" applyFont="1" applyFill="1" applyBorder="1" applyAlignment="1">
      <alignment horizontal="right" vertical="center"/>
    </xf>
    <xf numFmtId="167" fontId="4" fillId="2" borderId="0" xfId="0" applyNumberFormat="1" applyFont="1" applyFill="1" applyAlignment="1">
      <alignment horizontal="right" vertical="center"/>
    </xf>
    <xf numFmtId="167" fontId="4" fillId="2" borderId="0" xfId="1" applyNumberFormat="1" applyFont="1" applyFill="1" applyBorder="1" applyAlignment="1">
      <alignment horizontal="right" vertical="center"/>
    </xf>
    <xf numFmtId="167" fontId="6" fillId="2" borderId="0" xfId="0" applyNumberFormat="1" applyFont="1" applyFill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/>
    </xf>
    <xf numFmtId="168" fontId="4" fillId="2" borderId="1" xfId="1" applyNumberFormat="1" applyFont="1" applyFill="1" applyBorder="1" applyAlignment="1">
      <alignment horizontal="right" vertical="center"/>
    </xf>
    <xf numFmtId="164" fontId="4" fillId="3" borderId="0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305F8-5DDB-4EA2-87D9-B1D7BCCE8E35}">
  <dimension ref="A1:E18"/>
  <sheetViews>
    <sheetView tabSelected="1" zoomScale="99" zoomScaleNormal="99" workbookViewId="0">
      <selection sqref="A1:D1"/>
    </sheetView>
  </sheetViews>
  <sheetFormatPr defaultColWidth="8.90625" defaultRowHeight="14.5" x14ac:dyDescent="0.35"/>
  <cols>
    <col min="1" max="1" width="34.36328125" style="1" bestFit="1" customWidth="1"/>
    <col min="2" max="16384" width="8.90625" style="1"/>
  </cols>
  <sheetData>
    <row r="1" spans="1:5" ht="15" thickBot="1" x14ac:dyDescent="0.4">
      <c r="A1" s="19" t="s">
        <v>0</v>
      </c>
      <c r="B1" s="19"/>
      <c r="C1" s="19"/>
      <c r="D1" s="19"/>
    </row>
    <row r="2" spans="1:5" ht="42.5" customHeight="1" x14ac:dyDescent="0.35">
      <c r="A2" s="2"/>
      <c r="B2" s="3" t="s">
        <v>1</v>
      </c>
      <c r="C2" s="3" t="s">
        <v>15</v>
      </c>
      <c r="D2" s="3" t="s">
        <v>2</v>
      </c>
    </row>
    <row r="3" spans="1:5" x14ac:dyDescent="0.35">
      <c r="A3" s="4" t="s">
        <v>3</v>
      </c>
      <c r="B3" s="5"/>
      <c r="C3" s="5"/>
      <c r="D3" s="5"/>
    </row>
    <row r="4" spans="1:5" x14ac:dyDescent="0.35">
      <c r="A4" s="6" t="s">
        <v>4</v>
      </c>
      <c r="B4" s="7">
        <v>42400</v>
      </c>
      <c r="C4" s="7">
        <v>43200</v>
      </c>
      <c r="D4" s="7">
        <v>47900</v>
      </c>
    </row>
    <row r="5" spans="1:5" x14ac:dyDescent="0.35">
      <c r="A5" s="6" t="s">
        <v>5</v>
      </c>
      <c r="B5" s="7">
        <f>SUM(B6:B7)</f>
        <v>12100</v>
      </c>
      <c r="C5" s="7">
        <f t="shared" ref="C5:D5" si="0">SUM(C6:C7)</f>
        <v>11500</v>
      </c>
      <c r="D5" s="7">
        <f t="shared" si="0"/>
        <v>13800</v>
      </c>
    </row>
    <row r="6" spans="1:5" x14ac:dyDescent="0.35">
      <c r="A6" s="8" t="s">
        <v>16</v>
      </c>
      <c r="B6" s="7">
        <v>11600</v>
      </c>
      <c r="C6" s="7">
        <v>11500</v>
      </c>
      <c r="D6" s="7">
        <v>13800</v>
      </c>
    </row>
    <row r="7" spans="1:5" x14ac:dyDescent="0.35">
      <c r="A7" s="8" t="s">
        <v>17</v>
      </c>
      <c r="B7" s="7">
        <v>500</v>
      </c>
      <c r="C7" s="18" t="s">
        <v>8</v>
      </c>
      <c r="D7" s="18" t="s">
        <v>8</v>
      </c>
      <c r="E7" s="1" t="s">
        <v>8</v>
      </c>
    </row>
    <row r="8" spans="1:5" x14ac:dyDescent="0.35">
      <c r="A8" s="6" t="s">
        <v>6</v>
      </c>
      <c r="B8" s="9">
        <v>0.28000000000000003</v>
      </c>
      <c r="C8" s="9">
        <f>C5/C4</f>
        <v>0.26620370370370372</v>
      </c>
      <c r="D8" s="9">
        <f>D5/D4</f>
        <v>0.2881002087682672</v>
      </c>
    </row>
    <row r="9" spans="1:5" x14ac:dyDescent="0.35">
      <c r="A9" s="10" t="s">
        <v>7</v>
      </c>
      <c r="B9" s="5" t="s">
        <v>8</v>
      </c>
      <c r="C9" s="11"/>
      <c r="D9" s="5"/>
    </row>
    <row r="10" spans="1:5" x14ac:dyDescent="0.35">
      <c r="A10" s="6" t="s">
        <v>9</v>
      </c>
      <c r="B10" s="7">
        <v>34900</v>
      </c>
      <c r="C10" s="7">
        <v>37900</v>
      </c>
      <c r="D10" s="7">
        <v>41800</v>
      </c>
    </row>
    <row r="11" spans="1:5" x14ac:dyDescent="0.35">
      <c r="A11" s="6" t="s">
        <v>10</v>
      </c>
      <c r="B11" s="7">
        <f>SUM(B12:B13)</f>
        <v>9600</v>
      </c>
      <c r="C11" s="7">
        <f t="shared" ref="C11:D11" si="1">SUM(C12:C13)</f>
        <v>9700</v>
      </c>
      <c r="D11" s="7">
        <f t="shared" si="1"/>
        <v>11500</v>
      </c>
    </row>
    <row r="12" spans="1:5" x14ac:dyDescent="0.35">
      <c r="A12" s="8" t="s">
        <v>16</v>
      </c>
      <c r="B12" s="7">
        <v>9100</v>
      </c>
      <c r="C12" s="7">
        <v>9700</v>
      </c>
      <c r="D12" s="7">
        <v>11500</v>
      </c>
    </row>
    <row r="13" spans="1:5" x14ac:dyDescent="0.35">
      <c r="A13" s="8" t="s">
        <v>17</v>
      </c>
      <c r="B13" s="7">
        <v>500</v>
      </c>
      <c r="C13" s="18" t="s">
        <v>8</v>
      </c>
      <c r="D13" s="18" t="s">
        <v>8</v>
      </c>
    </row>
    <row r="14" spans="1:5" x14ac:dyDescent="0.35">
      <c r="A14" s="6" t="s">
        <v>6</v>
      </c>
      <c r="B14" s="9">
        <f>B11/B10</f>
        <v>0.27507163323782235</v>
      </c>
      <c r="C14" s="9">
        <f>C11/C10</f>
        <v>0.25593667546174143</v>
      </c>
      <c r="D14" s="9">
        <f>D11/D10</f>
        <v>0.27511961722488038</v>
      </c>
    </row>
    <row r="15" spans="1:5" x14ac:dyDescent="0.35">
      <c r="A15" s="6" t="s">
        <v>11</v>
      </c>
      <c r="B15" s="12">
        <v>153800</v>
      </c>
      <c r="C15" s="13">
        <v>155300</v>
      </c>
      <c r="D15" s="14">
        <v>176900</v>
      </c>
    </row>
    <row r="16" spans="1:5" x14ac:dyDescent="0.35">
      <c r="A16" s="6" t="s">
        <v>12</v>
      </c>
      <c r="B16" s="12">
        <v>196600</v>
      </c>
      <c r="C16" s="13">
        <v>207100</v>
      </c>
      <c r="D16" s="14">
        <v>237600</v>
      </c>
    </row>
    <row r="17" spans="1:4" ht="15" thickBot="1" x14ac:dyDescent="0.4">
      <c r="A17" s="15" t="s">
        <v>13</v>
      </c>
      <c r="B17" s="16">
        <v>2.9</v>
      </c>
      <c r="C17" s="17">
        <v>2.9</v>
      </c>
      <c r="D17" s="16">
        <v>3</v>
      </c>
    </row>
    <row r="18" spans="1:4" x14ac:dyDescent="0.35">
      <c r="A18" s="20" t="s">
        <v>14</v>
      </c>
      <c r="B18" s="20"/>
      <c r="C18" s="20"/>
      <c r="D18" s="20"/>
    </row>
  </sheetData>
  <mergeCells count="2">
    <mergeCell ref="A1:D1"/>
    <mergeCell ref="A18:D18"/>
  </mergeCells>
  <pageMargins left="0.7" right="0.7" top="0.75" bottom="0.75" header="0.3" footer="0.3"/>
  <pageSetup orientation="portrait" r:id="rId1"/>
  <ignoredErrors>
    <ignoredError sqref="B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NSF Funding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Dufour, Mark Owen</dc:creator>
  <cp:lastModifiedBy>Oxenrider, Clinton J.</cp:lastModifiedBy>
  <dcterms:created xsi:type="dcterms:W3CDTF">2021-02-22T20:56:19Z</dcterms:created>
  <dcterms:modified xsi:type="dcterms:W3CDTF">2021-05-25T18:38:37Z</dcterms:modified>
</cp:coreProperties>
</file>