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3_Budget Cycle\FY_2023_Congressional\Production\PDF Production\Extracted Excel Files\"/>
    </mc:Choice>
  </mc:AlternateContent>
  <xr:revisionPtr revIDLastSave="0" documentId="13_ncr:1_{CB1CFAA7-2C71-4FE8-8515-70A0FA7F893A}" xr6:coauthVersionLast="47" xr6:coauthVersionMax="47" xr10:uidLastSave="{00000000-0000-0000-0000-000000000000}"/>
  <bookViews>
    <workbookView xWindow="-110" yWindow="-110" windowWidth="19420" windowHeight="10420" xr2:uid="{559F5E6A-B1C4-4BE8-B356-55E468C5CD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  <c r="F8" i="1"/>
  <c r="G8" i="1" s="1"/>
  <c r="G7" i="1"/>
  <c r="F7" i="1"/>
  <c r="G6" i="1"/>
  <c r="F6" i="1"/>
  <c r="B6" i="1"/>
  <c r="B9" i="1" s="1"/>
  <c r="F5" i="1"/>
  <c r="G5" i="1" s="1"/>
  <c r="F9" i="1" l="1"/>
  <c r="G9" i="1" s="1"/>
</calcChain>
</file>

<file path=xl/sharedStrings.xml><?xml version="1.0" encoding="utf-8"?>
<sst xmlns="http://schemas.openxmlformats.org/spreadsheetml/2006/main" count="17" uniqueCount="17">
  <si>
    <t>(Dollars in Millions)</t>
  </si>
  <si>
    <t>FY 2021
Actual</t>
  </si>
  <si>
    <t>FY 2021
ARP
Actual</t>
  </si>
  <si>
    <t>FY 2023
Request</t>
  </si>
  <si>
    <t>Change over
FY 2021 Actual</t>
  </si>
  <si>
    <t>Amount</t>
  </si>
  <si>
    <t>Percent</t>
  </si>
  <si>
    <t>Division of Undergraduate Education (DUE)</t>
  </si>
  <si>
    <t>Total</t>
  </si>
  <si>
    <t>FY 2022 
(TBD)</t>
  </si>
  <si>
    <r>
      <t>EDU Funding</t>
    </r>
    <r>
      <rPr>
        <b/>
        <vertAlign val="superscript"/>
        <sz val="9"/>
        <color theme="1"/>
        <rFont val="Open Sans"/>
      </rPr>
      <t>1</t>
    </r>
  </si>
  <si>
    <r>
      <t>Division of Equity for Excellence in STEM (EES)</t>
    </r>
    <r>
      <rPr>
        <vertAlign val="superscript"/>
        <sz val="9"/>
        <rFont val="Open Sans"/>
      </rPr>
      <t>2</t>
    </r>
  </si>
  <si>
    <r>
      <t>Division of Graduate Education (DGE)</t>
    </r>
    <r>
      <rPr>
        <vertAlign val="superscript"/>
        <sz val="9"/>
        <rFont val="Open Sans"/>
      </rPr>
      <t>3</t>
    </r>
  </si>
  <si>
    <r>
      <rPr>
        <vertAlign val="superscript"/>
        <sz val="9"/>
        <color theme="1"/>
        <rFont val="Open Sans"/>
      </rPr>
      <t>1</t>
    </r>
    <r>
      <rPr>
        <sz val="8"/>
        <color theme="1"/>
        <rFont val="Open Sans"/>
      </rPr>
      <t>NSF proposes to change the name of the Directorate for Education and Human Resources (EHR) to the Directorate for STEM Education (EDU).</t>
    </r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</si>
  <si>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Formerly this division was named the Division of Human Resource Development (HRD).  NSF proposes to rename this division as shown. </t>
    </r>
  </si>
  <si>
    <r>
      <rPr>
        <vertAlign val="superscript"/>
        <sz val="8"/>
        <color theme="1"/>
        <rFont val="Open Sans"/>
      </rPr>
      <t>3</t>
    </r>
    <r>
      <rPr>
        <sz val="8"/>
        <color theme="1"/>
        <rFont val="Open Sans"/>
      </rPr>
      <t xml:space="preserve"> The Graduate Research Fellowship Program is consolidated within the EHR Division of Graduate Education in FY 2022 and is restated in prior years for comparability.</t>
    </r>
  </si>
  <si>
    <t>Division of Res. on Learning in Formal &amp; Informal Settings (DRL)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</si>
</sst>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Open Sans"/>
    </font>
    <font>
      <sz val="9"/>
      <color theme="1"/>
      <name val="Open Sans"/>
    </font>
    <font>
      <sz val="9"/>
      <name val="Open Sans"/>
    </font>
    <font>
      <vertAlign val="superscript"/>
      <sz val="9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b/>
      <vertAlign val="superscript"/>
      <sz val="9"/>
      <color theme="1"/>
      <name val="Open Sans"/>
    </font>
    <font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 applyProtection="1">
      <alignment horizontal="right" vertical="top"/>
      <protection locked="0"/>
    </xf>
    <xf numFmtId="165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 applyProtection="1">
      <alignment vertical="top"/>
      <protection locked="0"/>
    </xf>
    <xf numFmtId="166" fontId="1" fillId="0" borderId="4" xfId="0" applyNumberFormat="1" applyFont="1" applyBorder="1" applyAlignment="1" applyProtection="1">
      <alignment horizontal="right" vertical="top"/>
      <protection locked="0"/>
    </xf>
    <xf numFmtId="166" fontId="1" fillId="0" borderId="4" xfId="0" applyNumberFormat="1" applyFont="1" applyBorder="1" applyAlignment="1">
      <alignment horizontal="right" vertical="top"/>
    </xf>
    <xf numFmtId="165" fontId="1" fillId="0" borderId="4" xfId="0" applyNumberFormat="1" applyFont="1" applyBorder="1" applyAlignment="1">
      <alignment horizontal="right" vertical="top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167" fontId="2" fillId="0" borderId="0" xfId="0" applyNumberFormat="1" applyFont="1" applyAlignment="1" applyProtection="1">
      <alignment horizontal="right" vertical="top"/>
      <protection locked="0"/>
    </xf>
    <xf numFmtId="167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 applyProtection="1">
      <alignment horizontal="right" vertical="top"/>
      <protection locked="0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98DE6-6571-493F-A0DA-9EC4A5C0AFC3}">
  <sheetPr>
    <pageSetUpPr fitToPage="1"/>
  </sheetPr>
  <dimension ref="A1:G14"/>
  <sheetViews>
    <sheetView showGridLines="0" tabSelected="1" zoomScaleNormal="100" workbookViewId="0">
      <selection activeCell="C16" sqref="C16"/>
    </sheetView>
  </sheetViews>
  <sheetFormatPr defaultColWidth="8.7265625" defaultRowHeight="14.5" x14ac:dyDescent="0.45"/>
  <cols>
    <col min="1" max="1" width="50.81640625" style="13" customWidth="1"/>
    <col min="2" max="7" width="10.26953125" style="13" customWidth="1"/>
    <col min="8" max="16384" width="8.7265625" style="13"/>
  </cols>
  <sheetData>
    <row r="1" spans="1:7" s="14" customFormat="1" ht="15" customHeight="1" x14ac:dyDescent="0.35">
      <c r="A1" s="25" t="s">
        <v>10</v>
      </c>
      <c r="B1" s="25"/>
      <c r="C1" s="25"/>
      <c r="D1" s="25"/>
      <c r="E1" s="25"/>
      <c r="F1" s="25"/>
      <c r="G1" s="25"/>
    </row>
    <row r="2" spans="1:7" s="14" customFormat="1" ht="13.9" customHeight="1" thickBot="1" x14ac:dyDescent="0.4">
      <c r="A2" s="26" t="s">
        <v>0</v>
      </c>
      <c r="B2" s="26"/>
      <c r="C2" s="26"/>
      <c r="D2" s="26"/>
      <c r="E2" s="26"/>
      <c r="F2" s="26"/>
      <c r="G2" s="26"/>
    </row>
    <row r="3" spans="1:7" s="14" customFormat="1" ht="31.9" customHeight="1" x14ac:dyDescent="0.45">
      <c r="A3" s="1"/>
      <c r="B3" s="27" t="s">
        <v>1</v>
      </c>
      <c r="C3" s="27" t="s">
        <v>2</v>
      </c>
      <c r="D3" s="27" t="s">
        <v>9</v>
      </c>
      <c r="E3" s="27" t="s">
        <v>3</v>
      </c>
      <c r="F3" s="29" t="s">
        <v>4</v>
      </c>
      <c r="G3" s="29"/>
    </row>
    <row r="4" spans="1:7" ht="13.9" customHeight="1" x14ac:dyDescent="0.45">
      <c r="A4" s="2"/>
      <c r="B4" s="28"/>
      <c r="C4" s="28"/>
      <c r="D4" s="28"/>
      <c r="E4" s="28"/>
      <c r="F4" s="3" t="s">
        <v>5</v>
      </c>
      <c r="G4" s="3" t="s">
        <v>6</v>
      </c>
    </row>
    <row r="5" spans="1:7" s="14" customFormat="1" ht="13.9" customHeight="1" x14ac:dyDescent="0.35">
      <c r="A5" s="4" t="s">
        <v>11</v>
      </c>
      <c r="B5" s="18">
        <v>214.00434799999999</v>
      </c>
      <c r="C5" s="18">
        <v>5</v>
      </c>
      <c r="D5" s="5">
        <v>0</v>
      </c>
      <c r="E5" s="18">
        <v>323.88</v>
      </c>
      <c r="F5" s="19">
        <f>E5-B5</f>
        <v>109.875652</v>
      </c>
      <c r="G5" s="6">
        <f>IF(B5=0,"N/A",F5/B5)</f>
        <v>0.5134271944792449</v>
      </c>
    </row>
    <row r="6" spans="1:7" s="14" customFormat="1" ht="13.9" customHeight="1" x14ac:dyDescent="0.35">
      <c r="A6" s="4" t="s">
        <v>12</v>
      </c>
      <c r="B6" s="20">
        <f>278.379999+142.188077</f>
        <v>420.56807600000002</v>
      </c>
      <c r="C6" s="20">
        <v>8.9996379999999991</v>
      </c>
      <c r="D6" s="7">
        <v>0</v>
      </c>
      <c r="E6" s="20">
        <v>519.12</v>
      </c>
      <c r="F6" s="21">
        <f>E6-B6</f>
        <v>98.551923999999985</v>
      </c>
      <c r="G6" s="6">
        <f>IF(B6=0,"N/A",F6/B6)</f>
        <v>0.23433049159917688</v>
      </c>
    </row>
    <row r="7" spans="1:7" s="14" customFormat="1" ht="13.9" customHeight="1" x14ac:dyDescent="0.35">
      <c r="A7" s="8" t="s">
        <v>16</v>
      </c>
      <c r="B7" s="20">
        <v>204.159998</v>
      </c>
      <c r="C7" s="20">
        <v>9.9948789999999992</v>
      </c>
      <c r="D7" s="7">
        <v>0</v>
      </c>
      <c r="E7" s="20">
        <v>242.58</v>
      </c>
      <c r="F7" s="21">
        <f>E7-B7</f>
        <v>38.420002000000011</v>
      </c>
      <c r="G7" s="6">
        <f>IF(B7=0,"N/A",F7/B7)</f>
        <v>0.18818574831686671</v>
      </c>
    </row>
    <row r="8" spans="1:7" s="14" customFormat="1" ht="13.9" customHeight="1" x14ac:dyDescent="0.35">
      <c r="A8" s="4" t="s">
        <v>7</v>
      </c>
      <c r="B8" s="5">
        <v>272.11935799999998</v>
      </c>
      <c r="C8" s="5">
        <v>0</v>
      </c>
      <c r="D8" s="5">
        <v>0</v>
      </c>
      <c r="E8" s="20">
        <v>291.60000000000002</v>
      </c>
      <c r="F8" s="21">
        <f>E8-B8</f>
        <v>19.480642000000046</v>
      </c>
      <c r="G8" s="6">
        <f>IF(B8=0,"N/A",F8/B8)</f>
        <v>7.158859312022943E-2</v>
      </c>
    </row>
    <row r="9" spans="1:7" s="14" customFormat="1" ht="15" customHeight="1" thickBot="1" x14ac:dyDescent="0.4">
      <c r="A9" s="9" t="s">
        <v>8</v>
      </c>
      <c r="B9" s="10">
        <f>SUM(B5:B8)</f>
        <v>1110.85178</v>
      </c>
      <c r="C9" s="10">
        <f>SUM(C5:C8)</f>
        <v>23.994516999999998</v>
      </c>
      <c r="D9" s="10">
        <f>SUM(D5:D8)</f>
        <v>0</v>
      </c>
      <c r="E9" s="10">
        <f>SUM(E5:E8)</f>
        <v>1377.1799999999998</v>
      </c>
      <c r="F9" s="11">
        <f t="shared" ref="F9" si="0">E9-B9</f>
        <v>266.32821999999987</v>
      </c>
      <c r="G9" s="12">
        <f t="shared" ref="G9" si="1">IF(B9=0,"N/A",F9/B9)</f>
        <v>0.23975135548686782</v>
      </c>
    </row>
    <row r="10" spans="1:7" s="14" customFormat="1" ht="15" customHeight="1" x14ac:dyDescent="0.35">
      <c r="A10" s="30" t="s">
        <v>13</v>
      </c>
      <c r="B10" s="31"/>
      <c r="C10" s="31"/>
      <c r="D10" s="31"/>
      <c r="E10" s="31"/>
      <c r="F10" s="31"/>
      <c r="G10" s="31"/>
    </row>
    <row r="11" spans="1:7" s="15" customFormat="1" ht="13.9" customHeight="1" x14ac:dyDescent="0.35">
      <c r="A11" s="23" t="s">
        <v>14</v>
      </c>
      <c r="B11" s="23"/>
      <c r="C11" s="23"/>
      <c r="D11" s="23"/>
      <c r="E11" s="23"/>
      <c r="F11" s="23"/>
      <c r="G11" s="23"/>
    </row>
    <row r="12" spans="1:7" s="16" customFormat="1" ht="28.15" customHeight="1" x14ac:dyDescent="0.35">
      <c r="A12" s="24" t="s">
        <v>15</v>
      </c>
      <c r="B12" s="24"/>
      <c r="C12" s="24"/>
      <c r="D12" s="24"/>
      <c r="E12" s="24"/>
      <c r="F12" s="24"/>
      <c r="G12" s="24"/>
    </row>
    <row r="13" spans="1:7" s="16" customFormat="1" x14ac:dyDescent="0.35">
      <c r="A13" s="22"/>
      <c r="B13" s="22"/>
      <c r="C13" s="22"/>
      <c r="D13" s="22"/>
      <c r="E13" s="22"/>
      <c r="F13" s="22"/>
      <c r="G13" s="22"/>
    </row>
    <row r="14" spans="1:7" x14ac:dyDescent="0.45">
      <c r="A14" s="17"/>
    </row>
  </sheetData>
  <mergeCells count="11">
    <mergeCell ref="A13:G13"/>
    <mergeCell ref="A11:G11"/>
    <mergeCell ref="A12:G12"/>
    <mergeCell ref="A1:G1"/>
    <mergeCell ref="A2:G2"/>
    <mergeCell ref="B3:B4"/>
    <mergeCell ref="C3:C4"/>
    <mergeCell ref="D3:D4"/>
    <mergeCell ref="E3:E4"/>
    <mergeCell ref="F3:G3"/>
    <mergeCell ref="A10:G10"/>
  </mergeCells>
  <pageMargins left="1" right="1" top="1" bottom="1" header="0.5" footer="0.5"/>
  <pageSetup scale="73" orientation="portrait" r:id="rId1"/>
  <ignoredErrors>
    <ignoredError sqref="B6: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cp:lastPrinted>2022-03-28T14:27:31Z</cp:lastPrinted>
  <dcterms:created xsi:type="dcterms:W3CDTF">2022-03-08T18:06:12Z</dcterms:created>
  <dcterms:modified xsi:type="dcterms:W3CDTF">2022-03-28T14:27:39Z</dcterms:modified>
</cp:coreProperties>
</file>