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EE9DD96-3A5D-4488-846C-B99699083326}" xr6:coauthVersionLast="47" xr6:coauthVersionMax="47" xr10:uidLastSave="{00000000-0000-0000-0000-000000000000}"/>
  <bookViews>
    <workbookView xWindow="28690" yWindow="-110" windowWidth="29020" windowHeight="15820" xr2:uid="{AE76F0CB-BEC9-476B-A130-D5119B457055}"/>
  </bookViews>
  <sheets>
    <sheet name="H1B Financial Actvty FY12-21" sheetId="2" r:id="rId1"/>
  </sheets>
  <definedNames>
    <definedName name="_xlnm.Print_Area" localSheetId="0">'H1B Financial Actvty FY12-21'!$A$4:$K$20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  <c r="D17" i="2"/>
  <c r="C17" i="2"/>
  <c r="B17" i="2"/>
</calcChain>
</file>

<file path=xl/sharedStrings.xml><?xml version="1.0" encoding="utf-8"?>
<sst xmlns="http://schemas.openxmlformats.org/spreadsheetml/2006/main" count="28" uniqueCount="28">
  <si>
    <t>CUI//SP-BUD</t>
  </si>
  <si>
    <t>Controlled by: National Science Foundation, Office of Budget, Finance, and Award Management, Division of Budget (DoB)</t>
  </si>
  <si>
    <t>(Dollars in Millions)</t>
  </si>
  <si>
    <t>FY
2012</t>
  </si>
  <si>
    <t>FY
2013</t>
  </si>
  <si>
    <t>FY
2014</t>
  </si>
  <si>
    <t>FY
2015</t>
  </si>
  <si>
    <t>FY
2016</t>
  </si>
  <si>
    <t>FY
2017</t>
  </si>
  <si>
    <t>FY
2018</t>
  </si>
  <si>
    <t>FY
2019</t>
  </si>
  <si>
    <t>FY
2020</t>
  </si>
  <si>
    <t>FY
2021</t>
  </si>
  <si>
    <t>Receipts</t>
  </si>
  <si>
    <t xml:space="preserve">Annual receipts due to NSF </t>
  </si>
  <si>
    <t xml:space="preserve">DOL 2020 temporary rescission to NSF </t>
  </si>
  <si>
    <t>Unobligated Balance start of year</t>
  </si>
  <si>
    <t>Appropriation Previously
   unavailable (Sequestered)</t>
  </si>
  <si>
    <t>Appropriation Currently
    unavailable (Sequestered)</t>
  </si>
  <si>
    <t>Rescission</t>
  </si>
  <si>
    <t>Obligations incurred:</t>
  </si>
  <si>
    <t>Scholarships in STEM</t>
  </si>
  <si>
    <r>
      <t>Private-Public Partnership in K-12</t>
    </r>
    <r>
      <rPr>
        <vertAlign val="superscript"/>
        <sz val="9"/>
        <rFont val="Open Sans"/>
      </rPr>
      <t>1</t>
    </r>
  </si>
  <si>
    <t>Total Obligations</t>
  </si>
  <si>
    <t>Unallocated Recoveries</t>
  </si>
  <si>
    <t>Unobligated Balance end of year</t>
  </si>
  <si>
    <r>
      <rPr>
        <vertAlign val="superscript"/>
        <sz val="8"/>
        <rFont val="Open Sans"/>
      </rPr>
      <t xml:space="preserve">1 </t>
    </r>
    <r>
      <rPr>
        <sz val="8"/>
        <rFont val="Open Sans"/>
      </rPr>
      <t>P.L. 108-447 directs that 10 percent of the H-1B Petitioner funds go toward K-12 activities involving private-public partnerships in a range of areas such as materials development, student externships, math and science teacher professional development, etc.</t>
    </r>
  </si>
  <si>
    <t>H-1B Financial Activities from FY 2012 -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</si>
</sst>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;\-#,##0.00;&quot;-&quot;??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0"/>
      <name val="Open Sans"/>
    </font>
    <font>
      <b/>
      <sz val="9"/>
      <name val="Open Sans"/>
    </font>
    <font>
      <sz val="9"/>
      <name val="Open Sans"/>
    </font>
    <font>
      <b/>
      <sz val="9"/>
      <color theme="1"/>
      <name val="Open Sans"/>
    </font>
    <font>
      <b/>
      <sz val="10"/>
      <color theme="1"/>
      <name val="Arial"/>
      <family val="2"/>
    </font>
    <font>
      <i/>
      <sz val="9"/>
      <name val="Open Sans"/>
    </font>
    <font>
      <b/>
      <i/>
      <sz val="9"/>
      <color theme="1"/>
      <name val="Open Sans"/>
    </font>
    <font>
      <sz val="9"/>
      <color theme="1"/>
      <name val="Open Sans"/>
    </font>
    <font>
      <vertAlign val="superscript"/>
      <sz val="9"/>
      <name val="Open Sans"/>
    </font>
    <font>
      <sz val="8"/>
      <name val="Open Sans"/>
    </font>
    <font>
      <vertAlign val="superscript"/>
      <sz val="8"/>
      <name val="Open Sans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vertical="top"/>
    </xf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right" wrapText="1"/>
    </xf>
    <xf numFmtId="0" fontId="3" fillId="3" borderId="0" xfId="1" applyFont="1" applyFill="1" applyAlignment="1">
      <alignment horizontal="left" vertical="top"/>
    </xf>
    <xf numFmtId="164" fontId="5" fillId="3" borderId="0" xfId="1" applyNumberFormat="1" applyFont="1" applyFill="1" applyAlignment="1">
      <alignment vertical="top"/>
    </xf>
    <xf numFmtId="164" fontId="6" fillId="0" borderId="0" xfId="1" applyNumberFormat="1" applyFont="1"/>
    <xf numFmtId="0" fontId="7" fillId="3" borderId="0" xfId="1" applyFont="1" applyFill="1" applyAlignment="1">
      <alignment horizontal="left" indent="1"/>
    </xf>
    <xf numFmtId="164" fontId="8" fillId="3" borderId="0" xfId="1" applyNumberFormat="1" applyFont="1" applyFill="1" applyAlignment="1">
      <alignment horizontal="left" indent="1"/>
    </xf>
    <xf numFmtId="0" fontId="9" fillId="0" borderId="0" xfId="1" applyFont="1"/>
    <xf numFmtId="0" fontId="3" fillId="3" borderId="0" xfId="1" applyFont="1" applyFill="1" applyAlignment="1">
      <alignment horizontal="left" vertical="top" wrapText="1"/>
    </xf>
    <xf numFmtId="0" fontId="9" fillId="3" borderId="0" xfId="1" applyFont="1" applyFill="1" applyAlignment="1">
      <alignment horizontal="left" vertical="top" wrapText="1"/>
    </xf>
    <xf numFmtId="2" fontId="9" fillId="3" borderId="0" xfId="1" applyNumberFormat="1" applyFont="1" applyFill="1" applyAlignment="1">
      <alignment vertical="top"/>
    </xf>
    <xf numFmtId="0" fontId="9" fillId="3" borderId="0" xfId="1" applyFont="1" applyFill="1"/>
    <xf numFmtId="0" fontId="4" fillId="3" borderId="0" xfId="1" applyFont="1" applyFill="1" applyAlignment="1">
      <alignment horizontal="left" vertical="top" wrapText="1" indent="1"/>
    </xf>
    <xf numFmtId="2" fontId="9" fillId="3" borderId="0" xfId="1" applyNumberFormat="1" applyFont="1" applyFill="1"/>
    <xf numFmtId="0" fontId="3" fillId="3" borderId="3" xfId="1" applyFont="1" applyFill="1" applyBorder="1" applyAlignment="1">
      <alignment horizontal="left" vertical="top" wrapText="1"/>
    </xf>
    <xf numFmtId="164" fontId="5" fillId="3" borderId="3" xfId="1" applyNumberFormat="1" applyFont="1" applyFill="1" applyBorder="1" applyAlignment="1">
      <alignment vertical="top"/>
    </xf>
    <xf numFmtId="0" fontId="4" fillId="3" borderId="0" xfId="1" applyFont="1" applyFill="1" applyAlignment="1">
      <alignment horizontal="left" vertical="top" wrapText="1"/>
    </xf>
    <xf numFmtId="165" fontId="9" fillId="3" borderId="0" xfId="1" applyNumberFormat="1" applyFont="1" applyFill="1" applyAlignment="1">
      <alignment vertical="top"/>
    </xf>
    <xf numFmtId="165" fontId="4" fillId="3" borderId="0" xfId="1" applyNumberFormat="1" applyFont="1" applyFill="1" applyAlignment="1">
      <alignment horizontal="right" vertical="top"/>
    </xf>
    <xf numFmtId="164" fontId="3" fillId="3" borderId="1" xfId="1" applyNumberFormat="1" applyFont="1" applyFill="1" applyBorder="1" applyAlignment="1">
      <alignment horizontal="left" vertical="top" wrapText="1"/>
    </xf>
    <xf numFmtId="164" fontId="5" fillId="3" borderId="1" xfId="1" applyNumberFormat="1" applyFont="1" applyFill="1" applyBorder="1" applyAlignment="1">
      <alignment vertical="top"/>
    </xf>
    <xf numFmtId="4" fontId="13" fillId="0" borderId="0" xfId="1" applyNumberFormat="1" applyFont="1"/>
    <xf numFmtId="0" fontId="2" fillId="2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11" fillId="3" borderId="4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1818E55E-964D-44B1-83E3-03A01050A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33FB-C052-4CAC-BBBF-F55AAD58E4D0}">
  <sheetPr>
    <tabColor rgb="FF92D050"/>
    <pageSetUpPr fitToPage="1"/>
  </sheetPr>
  <dimension ref="A1:K20"/>
  <sheetViews>
    <sheetView showGridLines="0" tabSelected="1" topLeftCell="A4" zoomScaleNormal="100" workbookViewId="0">
      <selection activeCell="A4" sqref="A4:K4"/>
    </sheetView>
  </sheetViews>
  <sheetFormatPr defaultRowHeight="12.5" x14ac:dyDescent="0.25"/>
  <cols>
    <col min="1" max="1" width="35.453125" style="1" customWidth="1"/>
    <col min="2" max="11" width="9.6328125" style="1" customWidth="1"/>
    <col min="12" max="16384" width="8.7265625" style="1"/>
  </cols>
  <sheetData>
    <row r="1" spans="1:11" ht="14.5" hidden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.5" hidden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5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ht="15" customHeight="1" x14ac:dyDescent="0.35">
      <c r="A4" s="27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3" customFormat="1" ht="14" customHeight="1" thickBot="1" x14ac:dyDescent="0.4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31" customHeight="1" x14ac:dyDescent="0.45">
      <c r="A6" s="4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</row>
    <row r="7" spans="1:11" s="3" customFormat="1" ht="15" customHeight="1" x14ac:dyDescent="0.3">
      <c r="A7" s="6" t="s">
        <v>13</v>
      </c>
      <c r="B7" s="7">
        <v>128.99</v>
      </c>
      <c r="C7" s="7">
        <v>120.94</v>
      </c>
      <c r="D7" s="7">
        <v>132.49</v>
      </c>
      <c r="E7" s="7">
        <v>143</v>
      </c>
      <c r="F7" s="7">
        <v>138.80000000000001</v>
      </c>
      <c r="G7" s="7">
        <v>141.07</v>
      </c>
      <c r="H7" s="7">
        <v>155.99</v>
      </c>
      <c r="I7" s="7">
        <v>156.72</v>
      </c>
      <c r="J7" s="7">
        <v>153.03</v>
      </c>
      <c r="K7" s="8">
        <v>213.5</v>
      </c>
    </row>
    <row r="8" spans="1:11" s="11" customFormat="1" ht="14.5" x14ac:dyDescent="0.45">
      <c r="A8" s="9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25">
        <v>153.5</v>
      </c>
    </row>
    <row r="9" spans="1:11" s="11" customFormat="1" ht="14.5" x14ac:dyDescent="0.45">
      <c r="A9" s="9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25">
        <v>60</v>
      </c>
    </row>
    <row r="10" spans="1:11" s="3" customFormat="1" ht="15" customHeight="1" x14ac:dyDescent="0.35">
      <c r="A10" s="12" t="s">
        <v>16</v>
      </c>
      <c r="B10" s="7">
        <v>60.93</v>
      </c>
      <c r="C10" s="7">
        <v>99.31</v>
      </c>
      <c r="D10" s="7">
        <v>108.306185</v>
      </c>
      <c r="E10" s="7">
        <v>111.38618500000001</v>
      </c>
      <c r="F10" s="7">
        <v>116.02</v>
      </c>
      <c r="G10" s="7">
        <v>74.63</v>
      </c>
      <c r="H10" s="7">
        <v>96.86</v>
      </c>
      <c r="I10" s="7">
        <v>64.680000000000007</v>
      </c>
      <c r="J10" s="7">
        <v>77.47</v>
      </c>
      <c r="K10" s="7">
        <v>124.67</v>
      </c>
    </row>
    <row r="11" spans="1:11" s="3" customFormat="1" ht="28.25" customHeight="1" x14ac:dyDescent="0.35">
      <c r="A11" s="12" t="s">
        <v>17</v>
      </c>
      <c r="B11" s="7"/>
      <c r="C11" s="7"/>
      <c r="D11" s="7">
        <v>5.0999999999999996</v>
      </c>
      <c r="E11" s="7">
        <v>9.5399999999999991</v>
      </c>
      <c r="F11" s="7">
        <v>7.3</v>
      </c>
      <c r="G11" s="7">
        <v>6.8</v>
      </c>
      <c r="H11" s="7">
        <v>9.73</v>
      </c>
      <c r="I11" s="7">
        <v>10.3</v>
      </c>
      <c r="J11" s="7">
        <v>9.7200000000000006</v>
      </c>
      <c r="K11" s="7">
        <v>9.0299999999999994</v>
      </c>
    </row>
    <row r="12" spans="1:11" s="3" customFormat="1" ht="28.25" customHeight="1" x14ac:dyDescent="0.35">
      <c r="A12" s="12" t="s">
        <v>18</v>
      </c>
      <c r="B12" s="7"/>
      <c r="C12" s="7"/>
      <c r="D12" s="7">
        <v>-9.5399999999999991</v>
      </c>
      <c r="E12" s="7">
        <v>-7.3</v>
      </c>
      <c r="F12" s="7">
        <v>-6.8</v>
      </c>
      <c r="G12" s="7">
        <v>-9.73</v>
      </c>
      <c r="H12" s="7">
        <v>-10.3</v>
      </c>
      <c r="I12" s="7">
        <v>-9.7200000000000006</v>
      </c>
      <c r="J12" s="7">
        <v>-9.0299999999999994</v>
      </c>
      <c r="K12" s="7">
        <v>-8.75</v>
      </c>
    </row>
    <row r="13" spans="1:11" s="3" customFormat="1" ht="14.5" x14ac:dyDescent="0.35">
      <c r="A13" s="12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>
        <v>-60</v>
      </c>
    </row>
    <row r="14" spans="1:11" ht="14.5" x14ac:dyDescent="0.45">
      <c r="A14" s="13" t="s">
        <v>20</v>
      </c>
      <c r="B14" s="14"/>
      <c r="C14" s="14"/>
      <c r="D14" s="14"/>
      <c r="E14" s="14"/>
      <c r="F14" s="14"/>
      <c r="G14" s="14"/>
      <c r="H14" s="14"/>
      <c r="I14" s="15"/>
      <c r="J14" s="15"/>
      <c r="K14" s="15"/>
    </row>
    <row r="15" spans="1:11" ht="14.5" x14ac:dyDescent="0.25">
      <c r="A15" s="16" t="s">
        <v>21</v>
      </c>
      <c r="B15" s="14">
        <v>72.569999999999993</v>
      </c>
      <c r="C15" s="14">
        <v>83.980424999999997</v>
      </c>
      <c r="D15" s="14">
        <v>92.18</v>
      </c>
      <c r="E15" s="14">
        <v>109.34</v>
      </c>
      <c r="F15" s="14">
        <v>140.54</v>
      </c>
      <c r="G15" s="14">
        <v>84.38</v>
      </c>
      <c r="H15" s="14">
        <v>156.4</v>
      </c>
      <c r="I15" s="14">
        <v>114.76</v>
      </c>
      <c r="J15" s="14">
        <v>79.91</v>
      </c>
      <c r="K15" s="14">
        <v>94.7</v>
      </c>
    </row>
    <row r="16" spans="1:11" ht="14" customHeight="1" x14ac:dyDescent="0.45">
      <c r="A16" s="16" t="s">
        <v>22</v>
      </c>
      <c r="B16" s="17">
        <v>21.59</v>
      </c>
      <c r="C16" s="17">
        <v>31.513390000000001</v>
      </c>
      <c r="D16" s="17">
        <v>37.229999999999997</v>
      </c>
      <c r="E16" s="17">
        <v>29.83</v>
      </c>
      <c r="F16" s="17">
        <v>44.35</v>
      </c>
      <c r="G16" s="17">
        <v>35.11</v>
      </c>
      <c r="H16" s="14">
        <v>35.86</v>
      </c>
      <c r="I16" s="14">
        <v>34.24</v>
      </c>
      <c r="J16" s="14">
        <v>34.869999999999997</v>
      </c>
      <c r="K16" s="14">
        <v>51.81</v>
      </c>
    </row>
    <row r="17" spans="1:11" s="3" customFormat="1" ht="15" customHeight="1" x14ac:dyDescent="0.35">
      <c r="A17" s="18" t="s">
        <v>23</v>
      </c>
      <c r="B17" s="19">
        <f>SUM(B15:B16)</f>
        <v>94.16</v>
      </c>
      <c r="C17" s="19">
        <f t="shared" ref="C17:K17" si="0">SUM(C15:C16)</f>
        <v>115.493815</v>
      </c>
      <c r="D17" s="19">
        <f t="shared" si="0"/>
        <v>129.41</v>
      </c>
      <c r="E17" s="19">
        <f t="shared" si="0"/>
        <v>139.17000000000002</v>
      </c>
      <c r="F17" s="19">
        <f t="shared" si="0"/>
        <v>184.89</v>
      </c>
      <c r="G17" s="19">
        <f t="shared" si="0"/>
        <v>119.49</v>
      </c>
      <c r="H17" s="19">
        <f t="shared" si="0"/>
        <v>192.26</v>
      </c>
      <c r="I17" s="19">
        <f t="shared" si="0"/>
        <v>149</v>
      </c>
      <c r="J17" s="19">
        <f t="shared" si="0"/>
        <v>114.78</v>
      </c>
      <c r="K17" s="19">
        <f t="shared" si="0"/>
        <v>146.51</v>
      </c>
    </row>
    <row r="18" spans="1:11" s="3" customFormat="1" ht="14" customHeight="1" x14ac:dyDescent="0.35">
      <c r="A18" s="20" t="s">
        <v>24</v>
      </c>
      <c r="B18" s="14">
        <v>0.96</v>
      </c>
      <c r="C18" s="14">
        <v>3.55</v>
      </c>
      <c r="D18" s="21">
        <v>0</v>
      </c>
      <c r="E18" s="14">
        <v>4.95</v>
      </c>
      <c r="F18" s="22">
        <v>1.5999999999999996</v>
      </c>
      <c r="G18" s="14">
        <v>3.58</v>
      </c>
      <c r="H18" s="14">
        <v>4.66</v>
      </c>
      <c r="I18" s="14">
        <v>4.49</v>
      </c>
      <c r="J18" s="14">
        <v>8.26</v>
      </c>
      <c r="K18" s="14">
        <v>5.3</v>
      </c>
    </row>
    <row r="19" spans="1:11" s="3" customFormat="1" ht="15" customHeight="1" thickBot="1" x14ac:dyDescent="0.4">
      <c r="A19" s="23" t="s">
        <v>25</v>
      </c>
      <c r="B19" s="24">
        <v>96.720000000000013</v>
      </c>
      <c r="C19" s="24">
        <v>108.306185</v>
      </c>
      <c r="D19" s="24">
        <v>111.38618500000001</v>
      </c>
      <c r="E19" s="24">
        <v>122.40618500000002</v>
      </c>
      <c r="F19" s="24">
        <v>72.03</v>
      </c>
      <c r="G19" s="24">
        <v>96.860000000000014</v>
      </c>
      <c r="H19" s="24">
        <v>64.680000000000007</v>
      </c>
      <c r="I19" s="24">
        <v>77.47</v>
      </c>
      <c r="J19" s="24">
        <v>124.67</v>
      </c>
      <c r="K19" s="24">
        <v>137.24</v>
      </c>
    </row>
    <row r="20" spans="1:11" s="3" customFormat="1" ht="28.25" customHeight="1" x14ac:dyDescent="0.35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</sheetData>
  <mergeCells count="5">
    <mergeCell ref="A1:K1"/>
    <mergeCell ref="A2:K2"/>
    <mergeCell ref="A4:K4"/>
    <mergeCell ref="A5:K5"/>
    <mergeCell ref="A20:K20"/>
  </mergeCells>
  <pageMargins left="1" right="1" top="1" bottom="1" header="0.5" footer="0.5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Financial Actvty FY12-21</vt:lpstr>
      <vt:lpstr>'H1B Financial Actvty FY12-21'!Print_Area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Chantel</cp:lastModifiedBy>
  <cp:lastPrinted>2022-03-29T09:55:34Z</cp:lastPrinted>
  <dcterms:created xsi:type="dcterms:W3CDTF">2022-03-08T20:02:18Z</dcterms:created>
  <dcterms:modified xsi:type="dcterms:W3CDTF">2022-03-29T09:55:39Z</dcterms:modified>
</cp:coreProperties>
</file>