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1D600D75-C1D6-43E0-B8CA-7E14058838F2}" xr6:coauthVersionLast="47" xr6:coauthVersionMax="47" xr10:uidLastSave="{00000000-0000-0000-0000-000000000000}"/>
  <bookViews>
    <workbookView xWindow="-110" yWindow="-110" windowWidth="19420" windowHeight="10420" tabRatio="727" xr2:uid="{00000000-000D-0000-FFFF-FFFF00000000}"/>
  </bookViews>
  <sheets>
    <sheet name="FY22 eGOV" sheetId="48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'FY22 eGOV'!$A$1:$F$14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48" l="1"/>
  <c r="B13" i="48"/>
  <c r="F12" i="48"/>
  <c r="D12" i="48"/>
  <c r="F11" i="48"/>
  <c r="D11" i="48"/>
  <c r="F10" i="48"/>
  <c r="F9" i="48"/>
  <c r="D9" i="48"/>
  <c r="F8" i="48"/>
  <c r="D8" i="48"/>
  <c r="E7" i="48"/>
  <c r="D7" i="48"/>
  <c r="E6" i="48"/>
  <c r="E13" i="48" s="1"/>
  <c r="D6" i="48"/>
  <c r="F5" i="48"/>
  <c r="D5" i="48"/>
  <c r="D13" i="48" s="1"/>
  <c r="F4" i="48"/>
  <c r="F13" i="48" s="1"/>
  <c r="D4" i="48"/>
</calcChain>
</file>

<file path=xl/sharedStrings.xml><?xml version="1.0" encoding="utf-8"?>
<sst xmlns="http://schemas.openxmlformats.org/spreadsheetml/2006/main" count="20" uniqueCount="20">
  <si>
    <t>AOAM</t>
  </si>
  <si>
    <t>Grants.gov</t>
  </si>
  <si>
    <t>Human Resources Management LoB</t>
  </si>
  <si>
    <t>Financial Management LoB</t>
  </si>
  <si>
    <t>Budget Formulation/Execution LoB</t>
  </si>
  <si>
    <t>Total</t>
  </si>
  <si>
    <t>R&amp;RA</t>
  </si>
  <si>
    <t>Initiative</t>
  </si>
  <si>
    <t>Agency Contributions</t>
  </si>
  <si>
    <t>NSF Total</t>
  </si>
  <si>
    <t>Appropriations Account</t>
  </si>
  <si>
    <t>Geospatial LoB</t>
  </si>
  <si>
    <t>E-Rulemaking</t>
  </si>
  <si>
    <t>Agency
Svc. Fees</t>
  </si>
  <si>
    <t>USA Jobs</t>
  </si>
  <si>
    <t>LoB: Line of Business</t>
  </si>
  <si>
    <t>FY 2022</t>
  </si>
  <si>
    <t>NSF FY 2022 Request Funding for E-Government Initiatives</t>
  </si>
  <si>
    <t>Hiring Assessment LoB</t>
  </si>
  <si>
    <t>Integrated Acquisition Environment (IAE)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</si>
</sst>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0.0%"/>
    <numFmt numFmtId="167" formatCode="&quot;$&quot;#,##0"/>
    <numFmt numFmtId="168" formatCode="##,#00.00;\-#,##0.00;&quot;-&quot;??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b/>
      <sz val="9"/>
      <color theme="1"/>
      <name val="Open Sans"/>
    </font>
    <font>
      <sz val="9"/>
      <color theme="1"/>
      <name val="Open Sans"/>
    </font>
    <font>
      <sz val="9"/>
      <name val="Open Sans"/>
    </font>
    <font>
      <sz val="8"/>
      <color theme="1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26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7" applyNumberFormat="0" applyAlignment="0" applyProtection="0"/>
    <xf numFmtId="165" fontId="8" fillId="22" borderId="8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9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9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10" applyNumberFormat="0" applyFill="0" applyAlignment="0" applyProtection="0"/>
    <xf numFmtId="165" fontId="14" fillId="0" borderId="11" applyNumberFormat="0" applyFill="0" applyAlignment="0" applyProtection="0"/>
    <xf numFmtId="165" fontId="15" fillId="0" borderId="12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7" applyNumberFormat="0" applyAlignment="0" applyProtection="0"/>
    <xf numFmtId="165" fontId="17" fillId="0" borderId="13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4" applyNumberFormat="0" applyFont="0" applyAlignment="0" applyProtection="0"/>
    <xf numFmtId="165" fontId="2" fillId="2" borderId="4" applyNumberFormat="0" applyFont="0" applyAlignment="0" applyProtection="0"/>
    <xf numFmtId="165" fontId="19" fillId="21" borderId="1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6" applyNumberFormat="0" applyFill="0" applyAlignment="0" applyProtection="0"/>
    <xf numFmtId="165" fontId="22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5" fillId="0" borderId="23" applyNumberFormat="0" applyFill="0" applyAlignment="0" applyProtection="0"/>
    <xf numFmtId="165" fontId="26" fillId="0" borderId="24" applyNumberFormat="0" applyFill="0" applyAlignment="0" applyProtection="0"/>
    <xf numFmtId="165" fontId="27" fillId="0" borderId="25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6" applyNumberFormat="0" applyAlignment="0" applyProtection="0"/>
    <xf numFmtId="165" fontId="32" fillId="29" borderId="27" applyNumberFormat="0" applyAlignment="0" applyProtection="0"/>
    <xf numFmtId="165" fontId="33" fillId="29" borderId="26" applyNumberFormat="0" applyAlignment="0" applyProtection="0"/>
    <xf numFmtId="165" fontId="34" fillId="0" borderId="28" applyNumberFormat="0" applyFill="0" applyAlignment="0" applyProtection="0"/>
    <xf numFmtId="165" fontId="35" fillId="30" borderId="29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30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0" fillId="0" borderId="0" applyNumberFormat="0" applyFill="0" applyBorder="0" applyAlignment="0" applyProtection="0">
      <alignment vertical="top"/>
      <protection locked="0"/>
    </xf>
    <xf numFmtId="165" fontId="1" fillId="2" borderId="4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4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41" fillId="55" borderId="31">
      <alignment horizontal="right"/>
    </xf>
    <xf numFmtId="165" fontId="41" fillId="55" borderId="31">
      <alignment horizontal="right"/>
    </xf>
    <xf numFmtId="3" fontId="9" fillId="55" borderId="31">
      <alignment horizontal="right"/>
    </xf>
    <xf numFmtId="3" fontId="9" fillId="55" borderId="31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2" fillId="57" borderId="32">
      <alignment horizontal="center" vertical="center"/>
    </xf>
    <xf numFmtId="49" fontId="23" fillId="58" borderId="35">
      <alignment horizontal="center" vertical="center"/>
    </xf>
    <xf numFmtId="165" fontId="43" fillId="0" borderId="22">
      <alignment horizontal="center" vertical="center"/>
    </xf>
    <xf numFmtId="165" fontId="44" fillId="59" borderId="36">
      <alignment horizontal="center" vertical="center" textRotation="90" wrapText="1"/>
    </xf>
    <xf numFmtId="165" fontId="45" fillId="0" borderId="33">
      <alignment horizontal="left" wrapText="1"/>
    </xf>
    <xf numFmtId="165" fontId="45" fillId="0" borderId="33">
      <alignment horizontal="left" wrapText="1"/>
    </xf>
    <xf numFmtId="165" fontId="45" fillId="58" borderId="33">
      <alignment horizontal="left" wrapText="1"/>
    </xf>
    <xf numFmtId="165" fontId="45" fillId="58" borderId="33">
      <alignment horizontal="left" wrapText="1"/>
    </xf>
    <xf numFmtId="165" fontId="46" fillId="59" borderId="0">
      <alignment horizontal="center"/>
    </xf>
    <xf numFmtId="165" fontId="45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2" fillId="57" borderId="34">
      <alignment horizontal="center" vertical="center"/>
    </xf>
    <xf numFmtId="165" fontId="47" fillId="58" borderId="35">
      <alignment horizontal="center" vertical="center"/>
    </xf>
    <xf numFmtId="165" fontId="48" fillId="0" borderId="0">
      <alignment horizontal="left" vertical="top" wrapText="1"/>
    </xf>
    <xf numFmtId="165" fontId="49" fillId="56" borderId="37">
      <alignment horizontal="left" vertical="top" wrapText="1" indent="8"/>
    </xf>
    <xf numFmtId="165" fontId="47" fillId="0" borderId="0">
      <alignment horizontal="left" indent="5"/>
    </xf>
    <xf numFmtId="165" fontId="33" fillId="29" borderId="26" applyNumberFormat="0" applyAlignment="0" applyProtection="0"/>
    <xf numFmtId="165" fontId="33" fillId="29" borderId="26" applyNumberFormat="0" applyAlignment="0" applyProtection="0"/>
    <xf numFmtId="165" fontId="33" fillId="29" borderId="26" applyNumberFormat="0" applyAlignment="0" applyProtection="0"/>
    <xf numFmtId="165" fontId="33" fillId="29" borderId="26" applyNumberFormat="0" applyAlignment="0" applyProtection="0"/>
    <xf numFmtId="165" fontId="33" fillId="29" borderId="26" applyNumberFormat="0" applyAlignment="0" applyProtection="0"/>
    <xf numFmtId="165" fontId="35" fillId="30" borderId="29" applyNumberFormat="0" applyAlignment="0" applyProtection="0"/>
    <xf numFmtId="165" fontId="35" fillId="30" borderId="29" applyNumberFormat="0" applyAlignment="0" applyProtection="0"/>
    <xf numFmtId="165" fontId="35" fillId="30" borderId="29" applyNumberFormat="0" applyAlignment="0" applyProtection="0"/>
    <xf numFmtId="165" fontId="35" fillId="30" borderId="29" applyNumberFormat="0" applyAlignment="0" applyProtection="0"/>
    <xf numFmtId="165" fontId="35" fillId="30" borderId="2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0" fillId="0" borderId="0">
      <protection locked="0"/>
    </xf>
    <xf numFmtId="164" fontId="50" fillId="0" borderId="0">
      <protection locked="0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" fillId="0" borderId="6" applyNumberFormat="0" applyBorder="0">
      <alignment horizontal="right" wrapText="1"/>
    </xf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4" fontId="50" fillId="0" borderId="0">
      <protection locked="0"/>
    </xf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5" fillId="0" borderId="23" applyNumberFormat="0" applyFill="0" applyAlignment="0" applyProtection="0"/>
    <xf numFmtId="165" fontId="25" fillId="0" borderId="23" applyNumberFormat="0" applyFill="0" applyAlignment="0" applyProtection="0"/>
    <xf numFmtId="165" fontId="25" fillId="0" borderId="23" applyNumberFormat="0" applyFill="0" applyAlignment="0" applyProtection="0"/>
    <xf numFmtId="165" fontId="25" fillId="0" borderId="23" applyNumberFormat="0" applyFill="0" applyAlignment="0" applyProtection="0"/>
    <xf numFmtId="165" fontId="25" fillId="0" borderId="23" applyNumberFormat="0" applyFill="0" applyAlignment="0" applyProtection="0"/>
    <xf numFmtId="165" fontId="26" fillId="0" borderId="24" applyNumberFormat="0" applyFill="0" applyAlignment="0" applyProtection="0"/>
    <xf numFmtId="165" fontId="26" fillId="0" borderId="24" applyNumberFormat="0" applyFill="0" applyAlignment="0" applyProtection="0"/>
    <xf numFmtId="165" fontId="26" fillId="0" borderId="24" applyNumberFormat="0" applyFill="0" applyAlignment="0" applyProtection="0"/>
    <xf numFmtId="165" fontId="26" fillId="0" borderId="24" applyNumberFormat="0" applyFill="0" applyAlignment="0" applyProtection="0"/>
    <xf numFmtId="165" fontId="26" fillId="0" borderId="24" applyNumberFormat="0" applyFill="0" applyAlignment="0" applyProtection="0"/>
    <xf numFmtId="165" fontId="27" fillId="0" borderId="25" applyNumberFormat="0" applyFill="0" applyAlignment="0" applyProtection="0"/>
    <xf numFmtId="165" fontId="27" fillId="0" borderId="25" applyNumberFormat="0" applyFill="0" applyAlignment="0" applyProtection="0"/>
    <xf numFmtId="165" fontId="27" fillId="0" borderId="25" applyNumberFormat="0" applyFill="0" applyAlignment="0" applyProtection="0"/>
    <xf numFmtId="165" fontId="27" fillId="0" borderId="25" applyNumberFormat="0" applyFill="0" applyAlignment="0" applyProtection="0"/>
    <xf numFmtId="165" fontId="27" fillId="0" borderId="25" applyNumberFormat="0" applyFill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165" fontId="40" fillId="0" borderId="0" applyNumberFormat="0" applyFill="0" applyBorder="0" applyAlignment="0" applyProtection="0">
      <alignment vertical="top"/>
      <protection locked="0"/>
    </xf>
    <xf numFmtId="165" fontId="31" fillId="28" borderId="26" applyNumberFormat="0" applyAlignment="0" applyProtection="0"/>
    <xf numFmtId="165" fontId="31" fillId="28" borderId="26" applyNumberFormat="0" applyAlignment="0" applyProtection="0"/>
    <xf numFmtId="165" fontId="31" fillId="28" borderId="26" applyNumberFormat="0" applyAlignment="0" applyProtection="0"/>
    <xf numFmtId="165" fontId="31" fillId="28" borderId="26" applyNumberFormat="0" applyAlignment="0" applyProtection="0"/>
    <xf numFmtId="165" fontId="31" fillId="28" borderId="26" applyNumberFormat="0" applyAlignment="0" applyProtection="0"/>
    <xf numFmtId="165" fontId="34" fillId="0" borderId="28" applyNumberFormat="0" applyFill="0" applyAlignment="0" applyProtection="0"/>
    <xf numFmtId="165" fontId="34" fillId="0" borderId="28" applyNumberFormat="0" applyFill="0" applyAlignment="0" applyProtection="0"/>
    <xf numFmtId="165" fontId="34" fillId="0" borderId="28" applyNumberFormat="0" applyFill="0" applyAlignment="0" applyProtection="0"/>
    <xf numFmtId="165" fontId="34" fillId="0" borderId="28" applyNumberFormat="0" applyFill="0" applyAlignment="0" applyProtection="0"/>
    <xf numFmtId="165" fontId="34" fillId="0" borderId="28" applyNumberFormat="0" applyFill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49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32" fillId="29" borderId="27" applyNumberFormat="0" applyAlignment="0" applyProtection="0"/>
    <xf numFmtId="165" fontId="32" fillId="29" borderId="27" applyNumberFormat="0" applyAlignment="0" applyProtection="0"/>
    <xf numFmtId="165" fontId="32" fillId="29" borderId="27" applyNumberFormat="0" applyAlignment="0" applyProtection="0"/>
    <xf numFmtId="165" fontId="32" fillId="29" borderId="27" applyNumberFormat="0" applyAlignment="0" applyProtection="0"/>
    <xf numFmtId="165" fontId="32" fillId="29" borderId="2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3" fillId="0" borderId="1">
      <alignment horizontal="center"/>
    </xf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38" fillId="0" borderId="30" applyNumberFormat="0" applyFill="0" applyAlignment="0" applyProtection="0"/>
    <xf numFmtId="165" fontId="38" fillId="0" borderId="30" applyNumberFormat="0" applyFill="0" applyAlignment="0" applyProtection="0"/>
    <xf numFmtId="165" fontId="38" fillId="0" borderId="30" applyNumberFormat="0" applyFill="0" applyAlignment="0" applyProtection="0"/>
    <xf numFmtId="165" fontId="38" fillId="0" borderId="30" applyNumberFormat="0" applyFill="0" applyAlignment="0" applyProtection="0"/>
    <xf numFmtId="165" fontId="38" fillId="0" borderId="30" applyNumberFormat="0" applyFill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165" fontId="1" fillId="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7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4" applyNumberFormat="0" applyFont="0" applyAlignment="0" applyProtection="0"/>
    <xf numFmtId="165" fontId="59" fillId="0" borderId="23" applyNumberFormat="0" applyFill="0" applyAlignment="0" applyProtection="0"/>
    <xf numFmtId="165" fontId="60" fillId="0" borderId="24" applyNumberFormat="0" applyFill="0" applyAlignment="0" applyProtection="0"/>
    <xf numFmtId="165" fontId="61" fillId="0" borderId="25" applyNumberFormat="0" applyFill="0" applyAlignment="0" applyProtection="0"/>
    <xf numFmtId="165" fontId="61" fillId="0" borderId="0" applyNumberFormat="0" applyFill="0" applyBorder="0" applyAlignment="0" applyProtection="0"/>
    <xf numFmtId="165" fontId="62" fillId="25" borderId="0" applyNumberFormat="0" applyBorder="0" applyAlignment="0" applyProtection="0"/>
    <xf numFmtId="165" fontId="63" fillId="26" borderId="0" applyNumberFormat="0" applyBorder="0" applyAlignment="0" applyProtection="0"/>
    <xf numFmtId="165" fontId="64" fillId="27" borderId="0" applyNumberFormat="0" applyBorder="0" applyAlignment="0" applyProtection="0"/>
    <xf numFmtId="165" fontId="65" fillId="28" borderId="26" applyNumberFormat="0" applyAlignment="0" applyProtection="0"/>
    <xf numFmtId="165" fontId="66" fillId="29" borderId="27" applyNumberFormat="0" applyAlignment="0" applyProtection="0"/>
    <xf numFmtId="165" fontId="67" fillId="29" borderId="26" applyNumberFormat="0" applyAlignment="0" applyProtection="0"/>
    <xf numFmtId="165" fontId="68" fillId="0" borderId="28" applyNumberFormat="0" applyFill="0" applyAlignment="0" applyProtection="0"/>
    <xf numFmtId="165" fontId="69" fillId="30" borderId="29" applyNumberFormat="0" applyAlignment="0" applyProtection="0"/>
    <xf numFmtId="165" fontId="58" fillId="0" borderId="0" applyNumberFormat="0" applyFill="0" applyBorder="0" applyAlignment="0" applyProtection="0"/>
    <xf numFmtId="165" fontId="70" fillId="0" borderId="0" applyNumberFormat="0" applyFill="0" applyBorder="0" applyAlignment="0" applyProtection="0"/>
    <xf numFmtId="165" fontId="71" fillId="0" borderId="30" applyNumberFormat="0" applyFill="0" applyAlignment="0" applyProtection="0"/>
    <xf numFmtId="165" fontId="72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2" fillId="34" borderId="0" applyNumberFormat="0" applyBorder="0" applyAlignment="0" applyProtection="0"/>
    <xf numFmtId="165" fontId="72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2" fillId="38" borderId="0" applyNumberFormat="0" applyBorder="0" applyAlignment="0" applyProtection="0"/>
    <xf numFmtId="165" fontId="72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2" fillId="42" borderId="0" applyNumberFormat="0" applyBorder="0" applyAlignment="0" applyProtection="0"/>
    <xf numFmtId="165" fontId="72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2" fillId="46" borderId="0" applyNumberFormat="0" applyBorder="0" applyAlignment="0" applyProtection="0"/>
    <xf numFmtId="165" fontId="72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2" fillId="50" borderId="0" applyNumberFormat="0" applyBorder="0" applyAlignment="0" applyProtection="0"/>
    <xf numFmtId="165" fontId="72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2" fillId="54" borderId="0" applyNumberFormat="0" applyBorder="0" applyAlignment="0" applyProtection="0"/>
    <xf numFmtId="165" fontId="73" fillId="0" borderId="0" applyNumberFormat="0" applyFill="0" applyBorder="0" applyAlignment="0" applyProtection="0"/>
    <xf numFmtId="165" fontId="74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6" applyNumberFormat="0" applyBorder="0">
      <alignment horizontal="left" wrapText="1"/>
    </xf>
    <xf numFmtId="165" fontId="3" fillId="0" borderId="6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4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24" fillId="0" borderId="0" applyNumberFormat="0" applyFill="0" applyBorder="0" applyAlignment="0" applyProtection="0"/>
    <xf numFmtId="165" fontId="25" fillId="0" borderId="23" applyNumberFormat="0" applyFill="0" applyAlignment="0" applyProtection="0"/>
    <xf numFmtId="165" fontId="26" fillId="0" borderId="24" applyNumberFormat="0" applyFill="0" applyAlignment="0" applyProtection="0"/>
    <xf numFmtId="165" fontId="27" fillId="0" borderId="25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6" applyNumberFormat="0" applyAlignment="0" applyProtection="0"/>
    <xf numFmtId="165" fontId="32" fillId="29" borderId="27" applyNumberFormat="0" applyAlignment="0" applyProtection="0"/>
    <xf numFmtId="165" fontId="33" fillId="29" borderId="26" applyNumberFormat="0" applyAlignment="0" applyProtection="0"/>
    <xf numFmtId="165" fontId="34" fillId="0" borderId="28" applyNumberFormat="0" applyFill="0" applyAlignment="0" applyProtection="0"/>
    <xf numFmtId="165" fontId="35" fillId="30" borderId="29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30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0" fontId="1" fillId="0" borderId="0"/>
  </cellStyleXfs>
  <cellXfs count="34">
    <xf numFmtId="165" fontId="0" fillId="0" borderId="0" xfId="0"/>
    <xf numFmtId="165" fontId="54" fillId="0" borderId="0" xfId="0" applyFont="1"/>
    <xf numFmtId="165" fontId="55" fillId="0" borderId="0" xfId="0" applyFont="1" applyAlignment="1">
      <alignment vertical="top"/>
    </xf>
    <xf numFmtId="166" fontId="55" fillId="0" borderId="0" xfId="6080" applyNumberFormat="1" applyFont="1"/>
    <xf numFmtId="165" fontId="55" fillId="0" borderId="0" xfId="0" applyFont="1"/>
    <xf numFmtId="3" fontId="55" fillId="0" borderId="0" xfId="0" applyNumberFormat="1" applyFont="1" applyAlignment="1">
      <alignment vertical="top"/>
    </xf>
    <xf numFmtId="167" fontId="55" fillId="0" borderId="0" xfId="0" applyNumberFormat="1" applyFont="1" applyAlignment="1">
      <alignment vertical="top"/>
    </xf>
    <xf numFmtId="165" fontId="56" fillId="0" borderId="0" xfId="0" applyFont="1" applyAlignment="1">
      <alignment vertical="top"/>
    </xf>
    <xf numFmtId="166" fontId="55" fillId="0" borderId="0" xfId="6080" applyNumberFormat="1" applyFont="1" applyAlignment="1">
      <alignment vertical="top"/>
    </xf>
    <xf numFmtId="43" fontId="55" fillId="0" borderId="0" xfId="6182" applyFont="1" applyAlignment="1">
      <alignment vertical="top"/>
    </xf>
    <xf numFmtId="165" fontId="76" fillId="0" borderId="2" xfId="0" applyFont="1" applyBorder="1" applyAlignment="1">
      <alignment horizontal="right" wrapText="1"/>
    </xf>
    <xf numFmtId="165" fontId="77" fillId="0" borderId="21" xfId="0" applyFont="1" applyBorder="1" applyAlignment="1">
      <alignment horizontal="right"/>
    </xf>
    <xf numFmtId="165" fontId="77" fillId="0" borderId="5" xfId="0" applyFont="1" applyBorder="1" applyAlignment="1">
      <alignment horizontal="right"/>
    </xf>
    <xf numFmtId="165" fontId="77" fillId="0" borderId="2" xfId="0" applyFont="1" applyBorder="1" applyAlignment="1">
      <alignment horizontal="right"/>
    </xf>
    <xf numFmtId="49" fontId="76" fillId="0" borderId="0" xfId="0" applyNumberFormat="1" applyFont="1" applyAlignment="1">
      <alignment vertical="top"/>
    </xf>
    <xf numFmtId="167" fontId="76" fillId="0" borderId="0" xfId="0" applyNumberFormat="1" applyFont="1" applyFill="1" applyAlignment="1">
      <alignment vertical="top"/>
    </xf>
    <xf numFmtId="168" fontId="76" fillId="0" borderId="0" xfId="0" applyNumberFormat="1" applyFont="1" applyFill="1" applyBorder="1" applyAlignment="1">
      <alignment horizontal="right" vertical="top"/>
    </xf>
    <xf numFmtId="167" fontId="76" fillId="0" borderId="39" xfId="0" applyNumberFormat="1" applyFont="1" applyFill="1" applyBorder="1" applyAlignment="1">
      <alignment vertical="top"/>
    </xf>
    <xf numFmtId="3" fontId="77" fillId="0" borderId="0" xfId="0" applyNumberFormat="1" applyFont="1" applyFill="1" applyAlignment="1">
      <alignment vertical="top"/>
    </xf>
    <xf numFmtId="3" fontId="76" fillId="0" borderId="20" xfId="0" applyNumberFormat="1" applyFont="1" applyFill="1" applyBorder="1" applyAlignment="1">
      <alignment vertical="top"/>
    </xf>
    <xf numFmtId="3" fontId="76" fillId="0" borderId="0" xfId="0" applyNumberFormat="1" applyFont="1" applyFill="1" applyAlignment="1">
      <alignment vertical="top"/>
    </xf>
    <xf numFmtId="49" fontId="76" fillId="0" borderId="0" xfId="0" applyNumberFormat="1" applyFont="1" applyFill="1" applyAlignment="1">
      <alignment vertical="top"/>
    </xf>
    <xf numFmtId="49" fontId="76" fillId="0" borderId="0" xfId="0" applyNumberFormat="1" applyFont="1" applyAlignment="1">
      <alignment vertical="top" wrapText="1"/>
    </xf>
    <xf numFmtId="49" fontId="75" fillId="0" borderId="18" xfId="0" applyNumberFormat="1" applyFont="1" applyBorder="1" applyAlignment="1">
      <alignment vertical="top"/>
    </xf>
    <xf numFmtId="167" fontId="75" fillId="0" borderId="18" xfId="0" applyNumberFormat="1" applyFont="1" applyBorder="1" applyAlignment="1">
      <alignment vertical="top"/>
    </xf>
    <xf numFmtId="167" fontId="75" fillId="0" borderId="17" xfId="0" applyNumberFormat="1" applyFont="1" applyBorder="1" applyAlignment="1">
      <alignment vertical="top"/>
    </xf>
    <xf numFmtId="0" fontId="55" fillId="0" borderId="0" xfId="0" applyNumberFormat="1" applyFont="1" applyAlignment="1">
      <alignment horizontal="left" wrapText="1"/>
    </xf>
    <xf numFmtId="165" fontId="75" fillId="0" borderId="1" xfId="0" applyFont="1" applyBorder="1" applyAlignment="1">
      <alignment horizontal="center"/>
    </xf>
    <xf numFmtId="49" fontId="76" fillId="0" borderId="38" xfId="0" applyNumberFormat="1" applyFont="1" applyBorder="1" applyAlignment="1">
      <alignment horizontal="left" wrapText="1"/>
    </xf>
    <xf numFmtId="49" fontId="76" fillId="0" borderId="2" xfId="0" applyNumberFormat="1" applyFont="1" applyBorder="1" applyAlignment="1">
      <alignment horizontal="left" wrapText="1"/>
    </xf>
    <xf numFmtId="165" fontId="76" fillId="0" borderId="3" xfId="0" applyFont="1" applyBorder="1" applyAlignment="1">
      <alignment horizontal="center" wrapText="1"/>
    </xf>
    <xf numFmtId="165" fontId="76" fillId="0" borderId="19" xfId="0" applyFont="1" applyBorder="1" applyAlignment="1">
      <alignment horizontal="center" wrapText="1"/>
    </xf>
    <xf numFmtId="165" fontId="77" fillId="0" borderId="3" xfId="0" applyFont="1" applyBorder="1" applyAlignment="1">
      <alignment horizontal="center" wrapText="1"/>
    </xf>
    <xf numFmtId="165" fontId="78" fillId="0" borderId="38" xfId="0" applyFont="1" applyBorder="1" applyAlignment="1">
      <alignment horizontal="left" vertical="top"/>
    </xf>
  </cellXfs>
  <cellStyles count="6226">
    <cellStyle name="20% - Accent1" xfId="242" builtinId="30" customBuiltin="1"/>
    <cellStyle name="20% - Accent1 10" xfId="6202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6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10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4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8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2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3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7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1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5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9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3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4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8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2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6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20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4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1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5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9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3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7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1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1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5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7" xr:uid="{00000000-0005-0000-0000-00001D080000}"/>
    <cellStyle name="Comma" xfId="6182" builtinId="3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9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90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6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7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8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9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3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6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2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4" xr:uid="{00000000-0005-0000-0000-00009B110000}"/>
    <cellStyle name="Normal 63" xfId="6183" xr:uid="{00000000-0005-0000-0000-00009C110000}"/>
    <cellStyle name="Normal 64" xfId="6225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4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5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200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8" xr:uid="{00000000-0005-0000-0000-000052180000}"/>
  </cellStyles>
  <dxfs count="0"/>
  <tableStyles count="0" defaultTableStyle="TableStyleMedium2" defaultPivotStyle="PivotStyleLight16"/>
  <colors>
    <mruColors>
      <color rgb="FFFFFF99"/>
      <color rgb="FFCC99FF"/>
      <color rgb="FFCCFFFF"/>
      <color rgb="FF66FFCC"/>
      <color rgb="FFFF99CC"/>
      <color rgb="FFCCCCFF"/>
      <color rgb="FFFFFF66"/>
      <color rgb="FFCCEC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6"/>
  <sheetViews>
    <sheetView showGridLines="0" tabSelected="1" zoomScaleNormal="100" workbookViewId="0">
      <selection sqref="A1:F1"/>
    </sheetView>
  </sheetViews>
  <sheetFormatPr defaultColWidth="8.6328125" defaultRowHeight="14" x14ac:dyDescent="0.3"/>
  <cols>
    <col min="1" max="1" width="32.08984375" style="1" bestFit="1" customWidth="1"/>
    <col min="2" max="6" width="11.1796875" style="1" customWidth="1"/>
    <col min="7" max="7" width="9.36328125" style="1" bestFit="1" customWidth="1"/>
    <col min="8" max="16384" width="8.6328125" style="1"/>
  </cols>
  <sheetData>
    <row r="1" spans="1:10" s="4" customFormat="1" ht="15" customHeight="1" thickBot="1" x14ac:dyDescent="0.5">
      <c r="A1" s="27" t="s">
        <v>17</v>
      </c>
      <c r="B1" s="27"/>
      <c r="C1" s="27"/>
      <c r="D1" s="27"/>
      <c r="E1" s="27"/>
      <c r="F1" s="27"/>
    </row>
    <row r="2" spans="1:10" s="4" customFormat="1" ht="14" customHeight="1" x14ac:dyDescent="0.45">
      <c r="A2" s="28" t="s">
        <v>7</v>
      </c>
      <c r="B2" s="30" t="s">
        <v>16</v>
      </c>
      <c r="C2" s="30"/>
      <c r="D2" s="31"/>
      <c r="E2" s="32" t="s">
        <v>10</v>
      </c>
      <c r="F2" s="32"/>
    </row>
    <row r="3" spans="1:10" s="4" customFormat="1" ht="28" customHeight="1" x14ac:dyDescent="0.45">
      <c r="A3" s="29"/>
      <c r="B3" s="10" t="s">
        <v>8</v>
      </c>
      <c r="C3" s="10" t="s">
        <v>13</v>
      </c>
      <c r="D3" s="11" t="s">
        <v>9</v>
      </c>
      <c r="E3" s="12" t="s">
        <v>0</v>
      </c>
      <c r="F3" s="13" t="s">
        <v>6</v>
      </c>
      <c r="I3" s="3"/>
    </row>
    <row r="4" spans="1:10" s="2" customFormat="1" ht="14" customHeight="1" x14ac:dyDescent="0.35">
      <c r="A4" s="14" t="s">
        <v>1</v>
      </c>
      <c r="B4" s="15">
        <v>326000</v>
      </c>
      <c r="C4" s="16">
        <v>0</v>
      </c>
      <c r="D4" s="17">
        <f>SUM(B4:C4)</f>
        <v>326000</v>
      </c>
      <c r="E4" s="16">
        <v>0</v>
      </c>
      <c r="F4" s="15">
        <f>B4</f>
        <v>326000</v>
      </c>
      <c r="G4" s="6"/>
      <c r="I4" s="8"/>
    </row>
    <row r="5" spans="1:10" s="2" customFormat="1" ht="14" customHeight="1" x14ac:dyDescent="0.35">
      <c r="A5" s="14" t="s">
        <v>11</v>
      </c>
      <c r="B5" s="18">
        <v>25000</v>
      </c>
      <c r="C5" s="16">
        <v>0</v>
      </c>
      <c r="D5" s="19">
        <f t="shared" ref="D5:D12" si="0">SUM(B5:C5)</f>
        <v>25000</v>
      </c>
      <c r="E5" s="16">
        <v>0</v>
      </c>
      <c r="F5" s="20">
        <f>B5</f>
        <v>25000</v>
      </c>
      <c r="G5" s="6"/>
      <c r="J5" s="5"/>
    </row>
    <row r="6" spans="1:10" s="2" customFormat="1" ht="14" customHeight="1" x14ac:dyDescent="0.35">
      <c r="A6" s="14" t="s">
        <v>12</v>
      </c>
      <c r="B6" s="16">
        <v>0</v>
      </c>
      <c r="C6" s="20">
        <v>21627</v>
      </c>
      <c r="D6" s="19">
        <f t="shared" si="0"/>
        <v>21627</v>
      </c>
      <c r="E6" s="20">
        <f>C6</f>
        <v>21627</v>
      </c>
      <c r="F6" s="16">
        <v>0</v>
      </c>
      <c r="G6" s="6"/>
    </row>
    <row r="7" spans="1:10" s="2" customFormat="1" ht="14" customHeight="1" x14ac:dyDescent="0.35">
      <c r="A7" s="21" t="s">
        <v>14</v>
      </c>
      <c r="B7" s="16">
        <v>0</v>
      </c>
      <c r="C7" s="20">
        <v>10399</v>
      </c>
      <c r="D7" s="19">
        <f t="shared" si="0"/>
        <v>10399</v>
      </c>
      <c r="E7" s="20">
        <f>C7</f>
        <v>10399</v>
      </c>
      <c r="F7" s="16">
        <v>0</v>
      </c>
      <c r="G7" s="6"/>
    </row>
    <row r="8" spans="1:10" s="2" customFormat="1" ht="14" customHeight="1" x14ac:dyDescent="0.35">
      <c r="A8" s="22" t="s">
        <v>19</v>
      </c>
      <c r="B8" s="16">
        <v>0</v>
      </c>
      <c r="C8" s="20">
        <v>719644</v>
      </c>
      <c r="D8" s="19">
        <f>SUM(B8:C8)</f>
        <v>719644</v>
      </c>
      <c r="E8" s="20">
        <v>21000</v>
      </c>
      <c r="F8" s="20">
        <f>C8-E8</f>
        <v>698644</v>
      </c>
      <c r="G8" s="6"/>
      <c r="J8" s="5"/>
    </row>
    <row r="9" spans="1:10" s="2" customFormat="1" ht="14" customHeight="1" x14ac:dyDescent="0.35">
      <c r="A9" s="14" t="s">
        <v>2</v>
      </c>
      <c r="B9" s="20">
        <v>68478</v>
      </c>
      <c r="C9" s="16">
        <v>0</v>
      </c>
      <c r="D9" s="19">
        <f t="shared" si="0"/>
        <v>68478</v>
      </c>
      <c r="E9" s="16">
        <v>0</v>
      </c>
      <c r="F9" s="20">
        <f>B9</f>
        <v>68478</v>
      </c>
      <c r="G9" s="6"/>
      <c r="I9" s="9"/>
    </row>
    <row r="10" spans="1:10" s="2" customFormat="1" ht="14" customHeight="1" x14ac:dyDescent="0.35">
      <c r="A10" s="14" t="s">
        <v>18</v>
      </c>
      <c r="B10" s="20">
        <v>66000</v>
      </c>
      <c r="C10" s="16">
        <v>0</v>
      </c>
      <c r="D10" s="19">
        <v>66000</v>
      </c>
      <c r="E10" s="16">
        <v>0</v>
      </c>
      <c r="F10" s="20">
        <f>B10</f>
        <v>66000</v>
      </c>
      <c r="G10" s="6"/>
      <c r="I10" s="9"/>
    </row>
    <row r="11" spans="1:10" s="2" customFormat="1" ht="14" customHeight="1" x14ac:dyDescent="0.35">
      <c r="A11" s="14" t="s">
        <v>3</v>
      </c>
      <c r="B11" s="20">
        <v>139094</v>
      </c>
      <c r="C11" s="16">
        <v>0</v>
      </c>
      <c r="D11" s="19">
        <f t="shared" si="0"/>
        <v>139094</v>
      </c>
      <c r="E11" s="16">
        <v>0</v>
      </c>
      <c r="F11" s="20">
        <f>B11</f>
        <v>139094</v>
      </c>
      <c r="G11" s="6"/>
    </row>
    <row r="12" spans="1:10" s="2" customFormat="1" ht="14" customHeight="1" x14ac:dyDescent="0.35">
      <c r="A12" s="14" t="s">
        <v>4</v>
      </c>
      <c r="B12" s="20">
        <v>120000</v>
      </c>
      <c r="C12" s="16">
        <v>0</v>
      </c>
      <c r="D12" s="19">
        <f t="shared" si="0"/>
        <v>120000</v>
      </c>
      <c r="E12" s="16">
        <v>0</v>
      </c>
      <c r="F12" s="20">
        <f>B12</f>
        <v>120000</v>
      </c>
      <c r="G12" s="6"/>
    </row>
    <row r="13" spans="1:10" s="2" customFormat="1" ht="15" customHeight="1" thickBot="1" x14ac:dyDescent="0.4">
      <c r="A13" s="23" t="s">
        <v>5</v>
      </c>
      <c r="B13" s="24">
        <f>SUM(B4:B12)</f>
        <v>744572</v>
      </c>
      <c r="C13" s="24">
        <f>SUM(C4:C12)</f>
        <v>751670</v>
      </c>
      <c r="D13" s="24">
        <f>SUM(D4:D12)</f>
        <v>1496242</v>
      </c>
      <c r="E13" s="25">
        <f>SUM(E4:E12)</f>
        <v>53026</v>
      </c>
      <c r="F13" s="24">
        <f>SUM(F4:F12)</f>
        <v>1443216</v>
      </c>
      <c r="G13" s="6"/>
    </row>
    <row r="14" spans="1:10" s="7" customFormat="1" ht="14" customHeight="1" x14ac:dyDescent="0.35">
      <c r="A14" s="33" t="s">
        <v>15</v>
      </c>
      <c r="B14" s="33"/>
      <c r="C14" s="33"/>
      <c r="D14" s="33"/>
      <c r="E14" s="33"/>
      <c r="F14" s="33"/>
    </row>
    <row r="15" spans="1:10" x14ac:dyDescent="0.3">
      <c r="A15" s="26"/>
      <c r="B15" s="26"/>
      <c r="C15" s="26"/>
      <c r="D15" s="26"/>
      <c r="E15" s="26"/>
      <c r="F15" s="26"/>
    </row>
    <row r="16" spans="1:10" ht="14.5" x14ac:dyDescent="0.35">
      <c r="A16"/>
    </row>
  </sheetData>
  <mergeCells count="6">
    <mergeCell ref="A15:F15"/>
    <mergeCell ref="A1:F1"/>
    <mergeCell ref="A2:A3"/>
    <mergeCell ref="B2:D2"/>
    <mergeCell ref="E2:F2"/>
    <mergeCell ref="A14:F1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 eGOV</vt:lpstr>
      <vt:lpstr>'FY22 eGOV'!Print_Area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2022-03-28T19:30:02Z</cp:lastPrinted>
  <dcterms:created xsi:type="dcterms:W3CDTF">2014-03-20T19:20:58Z</dcterms:created>
  <dcterms:modified xsi:type="dcterms:W3CDTF">2022-03-28T19:31:18Z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