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A11009AB-1E43-4932-A075-8F43B4B81101}" xr6:coauthVersionLast="47" xr6:coauthVersionMax="47" xr10:uidLastSave="{00000000-0000-0000-0000-000000000000}"/>
  <bookViews>
    <workbookView xWindow="-25310" yWindow="250" windowWidth="25420" windowHeight="15370" xr2:uid="{FA4587FB-476E-4396-9C78-9652D3D0259B}"/>
  </bookViews>
  <sheets>
    <sheet name="NSF Supprt-Acadmc Basic Rsrch" sheetId="1" r:id="rId1"/>
  </sheets>
  <externalReferences>
    <externalReference r:id="rId2"/>
  </externalReferences>
  <definedNames>
    <definedName name="_xlnm.Print_Area" localSheetId="0">'NSF Supprt-Acadmc Basic Rsrch'!$A$1:$F$36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  <c r="F33" i="1" s="1"/>
  <c r="B32" i="1"/>
  <c r="F32" i="1" s="1"/>
  <c r="B31" i="1"/>
  <c r="F31" i="1" s="1"/>
  <c r="B30" i="1"/>
  <c r="F30" i="1" s="1"/>
  <c r="B29" i="1"/>
  <c r="F29" i="1" s="1"/>
  <c r="B28" i="1"/>
  <c r="F28" i="1" s="1"/>
  <c r="B27" i="1"/>
  <c r="F27" i="1" s="1"/>
  <c r="B26" i="1"/>
  <c r="F26" i="1" s="1"/>
</calcChain>
</file>

<file path=xl/sharedStrings.xml><?xml version="1.0" encoding="utf-8"?>
<sst xmlns="http://schemas.openxmlformats.org/spreadsheetml/2006/main" count="12" uniqueCount="12">
  <si>
    <t>All Science and Engineering Fields</t>
  </si>
  <si>
    <t>Physical Sciences</t>
  </si>
  <si>
    <t>Engineering</t>
  </si>
  <si>
    <t>Environmental Sciences</t>
  </si>
  <si>
    <t>Biology</t>
  </si>
  <si>
    <t>Social and Psychological Sciences</t>
  </si>
  <si>
    <t>Mathematics</t>
  </si>
  <si>
    <t>Computer Science</t>
  </si>
  <si>
    <t>Note:  Biology includes Biological Sciences and Environmental Biology.  Biology and Psychological Sciences exclude National Institutes of Health.</t>
  </si>
  <si>
    <t>Source:  NSF/National Center for Science and Engineering Statistics, Survey of Federal Funds for Research &amp; Development, FY 2019.</t>
  </si>
  <si>
    <r>
      <rPr>
        <b/>
        <sz val="12"/>
        <color theme="1"/>
        <rFont val="Open Sans"/>
      </rPr>
      <t xml:space="preserve">FY 2019 NSF Support of Academic Basic Research in Selected Fields </t>
    </r>
    <r>
      <rPr>
        <sz val="12"/>
        <color theme="1"/>
        <rFont val="Open Sans"/>
      </rPr>
      <t xml:space="preserve">
</t>
    </r>
    <r>
      <rPr>
        <sz val="10"/>
        <color theme="1"/>
        <rFont val="Open Sans"/>
      </rPr>
      <t>(as a percentage of total federal support)</t>
    </r>
  </si>
  <si>
    <r>
      <rPr>
        <b/>
        <sz val="12"/>
        <color theme="1"/>
        <rFont val="Open Sans"/>
      </rPr>
      <t>Delta</t>
    </r>
    <r>
      <rPr>
        <b/>
        <sz val="10"/>
        <color theme="1"/>
        <rFont val="Open Sans"/>
      </rPr>
      <t xml:space="preserve">
</t>
    </r>
    <r>
      <rPr>
        <b/>
        <sz val="9"/>
        <color theme="1"/>
        <rFont val="Open Sans"/>
      </rPr>
      <t>between 2019 and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</si>
</sst>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Open Sans"/>
    </font>
    <font>
      <b/>
      <sz val="10"/>
      <color theme="1"/>
      <name val="Open Sans"/>
    </font>
    <font>
      <b/>
      <sz val="12"/>
      <color theme="1"/>
      <name val="Open Sans"/>
    </font>
    <font>
      <b/>
      <sz val="9"/>
      <color theme="1"/>
      <name val="Open Sans"/>
    </font>
    <font>
      <sz val="9"/>
      <color theme="1"/>
      <name val="Open Sans"/>
    </font>
    <font>
      <sz val="12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0" fontId="4" fillId="3" borderId="2" xfId="1" applyFont="1" applyFill="1" applyBorder="1"/>
    <xf numFmtId="0" fontId="4" fillId="0" borderId="2" xfId="1" applyFont="1" applyBorder="1"/>
    <xf numFmtId="0" fontId="3" fillId="2" borderId="3" xfId="1" applyFont="1" applyFill="1" applyBorder="1" applyAlignment="1">
      <alignment horizontal="right" wrapText="1"/>
    </xf>
    <xf numFmtId="0" fontId="2" fillId="0" borderId="4" xfId="1" applyFont="1" applyBorder="1"/>
    <xf numFmtId="9" fontId="2" fillId="3" borderId="5" xfId="1" applyNumberFormat="1" applyFont="1" applyFill="1" applyBorder="1"/>
    <xf numFmtId="9" fontId="2" fillId="0" borderId="5" xfId="1" applyNumberFormat="1" applyFont="1" applyBorder="1"/>
    <xf numFmtId="9" fontId="2" fillId="2" borderId="6" xfId="1" applyNumberFormat="1" applyFont="1" applyFill="1" applyBorder="1"/>
    <xf numFmtId="0" fontId="2" fillId="0" borderId="7" xfId="1" applyFont="1" applyBorder="1"/>
    <xf numFmtId="9" fontId="2" fillId="3" borderId="8" xfId="1" applyNumberFormat="1" applyFont="1" applyFill="1" applyBorder="1"/>
    <xf numFmtId="9" fontId="2" fillId="0" borderId="8" xfId="1" applyNumberFormat="1" applyFont="1" applyBorder="1"/>
    <xf numFmtId="9" fontId="2" fillId="2" borderId="9" xfId="1" applyNumberFormat="1" applyFont="1" applyFill="1" applyBorder="1"/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D70584E7-D934-4653-B850-9B58AB4636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31751</xdr:rowOff>
    </xdr:from>
    <xdr:to>
      <xdr:col>5</xdr:col>
      <xdr:colOff>355600</xdr:colOff>
      <xdr:row>21</xdr:row>
      <xdr:rowOff>158750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A091CA5-3F80-4A90-B29E-97DF66B48B2D}"/>
            </a:ext>
          </a:extLst>
        </xdr:cNvPr>
        <xdr:cNvGrpSpPr/>
      </xdr:nvGrpSpPr>
      <xdr:grpSpPr>
        <a:xfrm>
          <a:off x="101600" y="31751"/>
          <a:ext cx="5410200" cy="3994149"/>
          <a:chOff x="-56825" y="1"/>
          <a:chExt cx="4994910" cy="364902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28E9BF1-E858-4AC3-B2B0-E7A7CF924F60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"/>
            <a:ext cx="4898308" cy="3004404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2E4E4913-49CA-4493-BDF6-6D9F0A00A0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6825" y="3062593"/>
            <a:ext cx="4994910" cy="5864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l">
              <a:spcBef>
                <a:spcPts val="0"/>
              </a:spcBef>
              <a:spcAft>
                <a:spcPts val="0"/>
              </a:spcAft>
            </a:pPr>
            <a:r>
              <a:rPr lang="en-US" sz="800">
                <a:solidFill>
                  <a:srgbClr val="000000"/>
                </a:solidFill>
                <a:effectLst/>
                <a:latin typeface="Open Sans" pitchFamily="2" charset="0"/>
                <a:ea typeface="Times New Roman" panose="02020603050405020304" pitchFamily="18" charset="0"/>
                <a:cs typeface="Open Sans" pitchFamily="2" charset="0"/>
              </a:rPr>
              <a:t>Note: Biology includes Biological Sciences and Environmental Biology. Biology and Psychological Sciences exclude National Institutes of Health. </a:t>
            </a:r>
            <a:endParaRPr lang="en-US" sz="10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l">
              <a:spcBef>
                <a:spcPts val="0"/>
              </a:spcBef>
              <a:spcAft>
                <a:spcPts val="0"/>
              </a:spcAft>
            </a:pPr>
            <a:r>
              <a:rPr lang="en-US" sz="800">
                <a:solidFill>
                  <a:srgbClr val="000000"/>
                </a:solidFill>
                <a:effectLst/>
                <a:latin typeface="Open Sans" pitchFamily="2" charset="0"/>
                <a:ea typeface="Times New Roman" panose="02020603050405020304" pitchFamily="18" charset="0"/>
                <a:cs typeface="Open Sans" pitchFamily="2" charset="0"/>
              </a:rPr>
              <a:t>Source: NSF/National Center for Science and Engineering Statistics, Survey of Federal Funds for Research &amp; Development, FY 2019.</a:t>
            </a:r>
            <a:endParaRPr lang="en-US" sz="10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Open Sans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_Budget%20Cycle/FY_2023_Congressional/Field%20of%20Science_SAVE/AFR%20calcs%20from%20Mary%20Koskinen%20-%20SAVE/FY19%20data%20-%20FOS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S Bar Chart"/>
      <sheetName val="Table 67"/>
      <sheetName val="Table 69 CompSci&amp;Math"/>
      <sheetName val="Table 70 ENG"/>
      <sheetName val="Table 71 Environ"/>
      <sheetName val="Table 72 LifeSci"/>
      <sheetName val="Table 73-PhysSci"/>
      <sheetName val="Table 74-Psych"/>
      <sheetName val="Table 75-SocSci"/>
    </sheetNames>
    <sheetDataSet>
      <sheetData sheetId="0"/>
      <sheetData sheetId="1">
        <row r="39">
          <cell r="B39">
            <v>0.23583572941333947</v>
          </cell>
          <cell r="D39">
            <v>0.45050923515959118</v>
          </cell>
          <cell r="E39">
            <v>0.60564287132755723</v>
          </cell>
          <cell r="G39">
            <v>0.37010587599569317</v>
          </cell>
        </row>
        <row r="43">
          <cell r="C43">
            <v>0.79305069483875035</v>
          </cell>
        </row>
        <row r="44">
          <cell r="C44">
            <v>0.70976944817790699</v>
          </cell>
        </row>
        <row r="45">
          <cell r="F45">
            <v>0.65067542873065842</v>
          </cell>
        </row>
        <row r="46">
          <cell r="H46">
            <v>0.65495154846017423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76BC-6B1F-483B-AED5-3C8EA3830315}">
  <sheetPr>
    <pageSetUpPr fitToPage="1"/>
  </sheetPr>
  <dimension ref="A24:F35"/>
  <sheetViews>
    <sheetView showGridLines="0" tabSelected="1" workbookViewId="0"/>
  </sheetViews>
  <sheetFormatPr defaultRowHeight="14.5" x14ac:dyDescent="0.35"/>
  <cols>
    <col min="1" max="1" width="35.26953125" customWidth="1"/>
    <col min="2" max="5" width="9.6328125" customWidth="1"/>
    <col min="6" max="6" width="12.1796875" customWidth="1"/>
  </cols>
  <sheetData>
    <row r="24" spans="1:6" ht="35" customHeight="1" thickBot="1" x14ac:dyDescent="0.4">
      <c r="A24" s="15" t="s">
        <v>10</v>
      </c>
      <c r="B24" s="15"/>
      <c r="C24" s="15"/>
      <c r="D24" s="15"/>
      <c r="E24" s="15"/>
      <c r="F24" s="15"/>
    </row>
    <row r="25" spans="1:6" ht="55" customHeight="1" x14ac:dyDescent="0.6">
      <c r="A25" s="1"/>
      <c r="B25" s="2">
        <v>2019</v>
      </c>
      <c r="C25" s="3">
        <v>2018</v>
      </c>
      <c r="D25" s="3">
        <v>2017</v>
      </c>
      <c r="E25" s="3">
        <v>2016</v>
      </c>
      <c r="F25" s="4" t="s">
        <v>11</v>
      </c>
    </row>
    <row r="26" spans="1:6" ht="16" customHeight="1" x14ac:dyDescent="0.45">
      <c r="A26" s="5" t="s">
        <v>0</v>
      </c>
      <c r="B26" s="6">
        <f>'[1]Table 67'!B39</f>
        <v>0.23583572941333947</v>
      </c>
      <c r="C26" s="7">
        <v>0.23908188692669644</v>
      </c>
      <c r="D26" s="7">
        <v>0.25112112888724752</v>
      </c>
      <c r="E26" s="7">
        <v>0.25386934181933662</v>
      </c>
      <c r="F26" s="8">
        <f t="shared" ref="F26:F33" si="0">B26-C26</f>
        <v>-3.2461575133569676E-3</v>
      </c>
    </row>
    <row r="27" spans="1:6" ht="16" customHeight="1" x14ac:dyDescent="0.45">
      <c r="A27" s="5" t="s">
        <v>1</v>
      </c>
      <c r="B27" s="6">
        <f>'[1]Table 67'!G39</f>
        <v>0.37010587599569317</v>
      </c>
      <c r="C27" s="7">
        <v>0.3923291770243324</v>
      </c>
      <c r="D27" s="7">
        <v>0.45309505275016038</v>
      </c>
      <c r="E27" s="7">
        <v>0.44088733932072194</v>
      </c>
      <c r="F27" s="8">
        <f t="shared" si="0"/>
        <v>-2.2223301028639231E-2</v>
      </c>
    </row>
    <row r="28" spans="1:6" ht="16" customHeight="1" x14ac:dyDescent="0.45">
      <c r="A28" s="5" t="s">
        <v>2</v>
      </c>
      <c r="B28" s="6">
        <f>'[1]Table 67'!D39</f>
        <v>0.45050923515959118</v>
      </c>
      <c r="C28" s="7">
        <v>0.43110619493531049</v>
      </c>
      <c r="D28" s="7">
        <v>0.45717892268089977</v>
      </c>
      <c r="E28" s="7">
        <v>0.43648754037695048</v>
      </c>
      <c r="F28" s="8">
        <f t="shared" si="0"/>
        <v>1.9403040224280688E-2</v>
      </c>
    </row>
    <row r="29" spans="1:6" ht="16" customHeight="1" x14ac:dyDescent="0.45">
      <c r="A29" s="5" t="s">
        <v>3</v>
      </c>
      <c r="B29" s="6">
        <f>'[1]Table 67'!E39</f>
        <v>0.60564287132755723</v>
      </c>
      <c r="C29" s="7">
        <v>0.61158082529359359</v>
      </c>
      <c r="D29" s="7">
        <v>0.64042870685754882</v>
      </c>
      <c r="E29" s="7">
        <v>0.62816539684307948</v>
      </c>
      <c r="F29" s="8">
        <f t="shared" si="0"/>
        <v>-5.9379539660363578E-3</v>
      </c>
    </row>
    <row r="30" spans="1:6" ht="16" customHeight="1" x14ac:dyDescent="0.45">
      <c r="A30" s="5" t="s">
        <v>4</v>
      </c>
      <c r="B30" s="6">
        <f>'[1]Table 67'!F45</f>
        <v>0.65067542873065842</v>
      </c>
      <c r="C30" s="7">
        <v>0.65957757102640113</v>
      </c>
      <c r="D30" s="7">
        <v>0.67394416949429947</v>
      </c>
      <c r="E30" s="7">
        <v>0.68536769382355356</v>
      </c>
      <c r="F30" s="8">
        <f t="shared" si="0"/>
        <v>-8.9021422957427099E-3</v>
      </c>
    </row>
    <row r="31" spans="1:6" ht="16" customHeight="1" x14ac:dyDescent="0.45">
      <c r="A31" s="5" t="s">
        <v>5</v>
      </c>
      <c r="B31" s="6">
        <f>'[1]Table 67'!H46</f>
        <v>0.65495154846017423</v>
      </c>
      <c r="C31" s="7">
        <v>0.64643479403735782</v>
      </c>
      <c r="D31" s="7">
        <v>0.67043703562275958</v>
      </c>
      <c r="E31" s="7">
        <v>0.6187405089953788</v>
      </c>
      <c r="F31" s="8">
        <f t="shared" si="0"/>
        <v>8.5167544228164083E-3</v>
      </c>
    </row>
    <row r="32" spans="1:6" ht="16" customHeight="1" x14ac:dyDescent="0.45">
      <c r="A32" s="5" t="s">
        <v>6</v>
      </c>
      <c r="B32" s="6">
        <f>'[1]Table 67'!C44</f>
        <v>0.70976944817790699</v>
      </c>
      <c r="C32" s="7">
        <v>0.68364716189708241</v>
      </c>
      <c r="D32" s="7">
        <v>0.67232175118625614</v>
      </c>
      <c r="E32" s="7">
        <v>0.62464721940318546</v>
      </c>
      <c r="F32" s="8">
        <f t="shared" si="0"/>
        <v>2.612228628082458E-2</v>
      </c>
    </row>
    <row r="33" spans="1:6" ht="16" customHeight="1" thickBot="1" x14ac:dyDescent="0.5">
      <c r="A33" s="9" t="s">
        <v>7</v>
      </c>
      <c r="B33" s="10">
        <f>'[1]Table 67'!C43</f>
        <v>0.79305069483875035</v>
      </c>
      <c r="C33" s="11">
        <v>0.87387466269225667</v>
      </c>
      <c r="D33" s="11">
        <v>0.86520862357988038</v>
      </c>
      <c r="E33" s="11">
        <v>0.84701023721268198</v>
      </c>
      <c r="F33" s="12">
        <f t="shared" si="0"/>
        <v>-8.0823967853506318E-2</v>
      </c>
    </row>
    <row r="34" spans="1:6" ht="30" customHeight="1" x14ac:dyDescent="0.35">
      <c r="A34" s="13" t="s">
        <v>8</v>
      </c>
      <c r="B34" s="13"/>
      <c r="C34" s="13"/>
      <c r="D34" s="13"/>
      <c r="E34" s="13"/>
      <c r="F34" s="13"/>
    </row>
    <row r="35" spans="1:6" ht="30" customHeight="1" x14ac:dyDescent="0.45">
      <c r="A35" s="14" t="s">
        <v>9</v>
      </c>
      <c r="B35" s="14"/>
      <c r="C35" s="14"/>
      <c r="D35" s="14"/>
      <c r="E35" s="14"/>
      <c r="F35" s="14"/>
    </row>
  </sheetData>
  <mergeCells count="3">
    <mergeCell ref="A24:F24"/>
    <mergeCell ref="A34:F34"/>
    <mergeCell ref="A35:F35"/>
  </mergeCells>
  <printOptions horizontalCentered="1"/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Supprt-Acadmc Basic Rsrch</vt:lpstr>
      <vt:lpstr>'NSF Supprt-Acadmc Basic Rsrch'!Print_Area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2022-03-28T15:11:23Z</cp:lastPrinted>
  <dcterms:created xsi:type="dcterms:W3CDTF">2022-03-28T15:00:04Z</dcterms:created>
  <dcterms:modified xsi:type="dcterms:W3CDTF">2022-03-28T15:11:36Z</dcterms:modified>
</cp:coreProperties>
</file>