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EBB6C57-B63D-49E8-A835-3C7C9C401C23}" xr6:coauthVersionLast="47" xr6:coauthVersionMax="47" xr10:uidLastSave="{00000000-0000-0000-0000-000000000000}"/>
  <bookViews>
    <workbookView xWindow="28690" yWindow="-110" windowWidth="29020" windowHeight="15820" tabRatio="866" xr2:uid="{2F0BD3C3-3DED-41D9-8C37-0B9F1CC0C743}"/>
  </bookViews>
  <sheets>
    <sheet name="Centers" sheetId="5" r:id="rId1"/>
  </sheets>
  <definedNames>
    <definedName name="_xlnm.Print_Area" localSheetId="0">Centers!$A$1:$F$9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  <c r="E8" i="5" s="1"/>
  <c r="B8" i="5"/>
  <c r="F8" i="5" s="1"/>
  <c r="E7" i="5"/>
  <c r="F7" i="5" s="1"/>
  <c r="E6" i="5"/>
  <c r="F6" i="5" s="1"/>
  <c r="E5" i="5"/>
  <c r="F5" i="5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<sst xmlns="http://schemas.openxmlformats.org/spreadsheetml/2006/main" count="13" uniqueCount="13">
  <si>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</si>
  <si>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</si>
  <si>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</si>
  <si>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</si>
  <si>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CISE Funding for Centers Programs</t>
  </si>
  <si>
    <t>FY 2021
Actual</t>
  </si>
  <si>
    <t>FY 2023
Request</t>
  </si>
  <si>
    <t>Change over
FY 2021 Actual</t>
  </si>
  <si>
    <t>STC: Center for Brains, Minds &amp; Machines: The Science &amp; the Tech. of Intelligence (CCF, IIS, ITR)</t>
  </si>
  <si>
    <t>STC: Center for Learning the Earth with Artificial Intelligence and Physics  (IIS)</t>
  </si>
  <si>
    <t>FY 2022 
(TBD)</t>
  </si>
  <si>
    <r>
      <t>Artificial Intelligence Research Institutes (Multiple)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</si>
  <si>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In FY 2021, CISE increased investments in AI Institutes by $15.5 million over the $25.5 million originally planned.</t>
    </r>
    <r>
      <rPr>
        <sz val="8"/>
        <color theme="1"/>
        <rFont val="Open Sans"/>
      </rPr>
      <t xml:space="preserve"> The FY 2023 Request reflects an increase of $5.0 million over the FY 2021 Current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</si>
</sst>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8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right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166" fontId="3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166" fontId="3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0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F10"/>
  <sheetViews>
    <sheetView showGridLines="0" tabSelected="1" zoomScaleNormal="100" workbookViewId="0">
      <selection sqref="A1:F1"/>
    </sheetView>
  </sheetViews>
  <sheetFormatPr defaultColWidth="8.81640625" defaultRowHeight="13.5" customHeight="1" x14ac:dyDescent="0.45"/>
  <cols>
    <col min="1" max="1" width="50.54296875" style="12" customWidth="1"/>
    <col min="2" max="6" width="9.1796875" style="10" customWidth="1"/>
    <col min="7" max="16384" width="8.81640625" style="10"/>
  </cols>
  <sheetData>
    <row r="1" spans="1:6" s="9" customFormat="1" ht="15" customHeight="1" x14ac:dyDescent="0.25">
      <c r="A1" s="25" t="s">
        <v>4</v>
      </c>
      <c r="B1" s="25"/>
      <c r="C1" s="25"/>
      <c r="D1" s="25"/>
      <c r="E1" s="25"/>
      <c r="F1" s="25"/>
    </row>
    <row r="2" spans="1:6" s="9" customFormat="1" ht="14.15" customHeight="1" thickBot="1" x14ac:dyDescent="0.3">
      <c r="A2" s="26" t="s">
        <v>0</v>
      </c>
      <c r="B2" s="26"/>
      <c r="C2" s="26"/>
      <c r="D2" s="26"/>
      <c r="E2" s="26"/>
      <c r="F2" s="26"/>
    </row>
    <row r="3" spans="1:6" s="8" customFormat="1" ht="28" customHeight="1" x14ac:dyDescent="0.45">
      <c r="A3" s="13"/>
      <c r="B3" s="27" t="s">
        <v>5</v>
      </c>
      <c r="C3" s="27" t="s">
        <v>10</v>
      </c>
      <c r="D3" s="27" t="s">
        <v>6</v>
      </c>
      <c r="E3" s="29" t="s">
        <v>7</v>
      </c>
      <c r="F3" s="30"/>
    </row>
    <row r="4" spans="1:6" s="8" customFormat="1" ht="14.15" customHeight="1" x14ac:dyDescent="0.45">
      <c r="A4" s="14"/>
      <c r="B4" s="28"/>
      <c r="C4" s="28"/>
      <c r="D4" s="28"/>
      <c r="E4" s="1" t="s">
        <v>1</v>
      </c>
      <c r="F4" s="1" t="s">
        <v>2</v>
      </c>
    </row>
    <row r="5" spans="1:6" s="9" customFormat="1" ht="14.15" customHeight="1" x14ac:dyDescent="0.25">
      <c r="A5" s="15" t="s">
        <v>11</v>
      </c>
      <c r="B5" s="20">
        <v>40.551608999999999</v>
      </c>
      <c r="C5" s="3">
        <v>0</v>
      </c>
      <c r="D5" s="21">
        <v>30.5</v>
      </c>
      <c r="E5" s="21">
        <f>D5-B5</f>
        <v>-10.051608999999999</v>
      </c>
      <c r="F5" s="2">
        <f>IF(B5=0,"N/A",E5/B5)</f>
        <v>-0.2478720141536184</v>
      </c>
    </row>
    <row r="6" spans="1:6" s="9" customFormat="1" ht="29" x14ac:dyDescent="0.25">
      <c r="A6" s="15" t="s">
        <v>8</v>
      </c>
      <c r="B6" s="3">
        <v>4.1500000000000004</v>
      </c>
      <c r="C6" s="3">
        <v>0</v>
      </c>
      <c r="D6" s="3">
        <v>0</v>
      </c>
      <c r="E6" s="4">
        <f t="shared" ref="E6" si="0">D6-B6</f>
        <v>-4.1500000000000004</v>
      </c>
      <c r="F6" s="2">
        <f t="shared" ref="F6" si="1">IF(B6=0,"N/A",E6/B6)</f>
        <v>-1</v>
      </c>
    </row>
    <row r="7" spans="1:6" s="9" customFormat="1" ht="29" x14ac:dyDescent="0.25">
      <c r="A7" s="17" t="s">
        <v>9</v>
      </c>
      <c r="B7" s="11">
        <v>1.5</v>
      </c>
      <c r="C7" s="11">
        <v>0</v>
      </c>
      <c r="D7" s="11">
        <v>0</v>
      </c>
      <c r="E7" s="18">
        <f t="shared" ref="E7" si="2">D7-B7</f>
        <v>-1.5</v>
      </c>
      <c r="F7" s="19">
        <f t="shared" ref="F7" si="3">IF(B7=0,"N/A",E7/B7)</f>
        <v>-1</v>
      </c>
    </row>
    <row r="8" spans="1:6" s="9" customFormat="1" ht="15" customHeight="1" thickBot="1" x14ac:dyDescent="0.3">
      <c r="A8" s="16" t="s">
        <v>3</v>
      </c>
      <c r="B8" s="5">
        <f>SUM(B5:B7)</f>
        <v>46.201608999999998</v>
      </c>
      <c r="C8" s="5">
        <v>0</v>
      </c>
      <c r="D8" s="5">
        <f>SUM(D5:D7)</f>
        <v>30.5</v>
      </c>
      <c r="E8" s="6">
        <f t="shared" ref="E8" si="4">D8-B8</f>
        <v>-15.701608999999998</v>
      </c>
      <c r="F8" s="7">
        <f t="shared" ref="F8" si="5">IF(B8=0,"N/A",E8/B8)</f>
        <v>-0.33984983077104519</v>
      </c>
    </row>
    <row r="9" spans="1:6" ht="28" customHeight="1" x14ac:dyDescent="0.45">
      <c r="A9" s="22" t="s">
        <v>12</v>
      </c>
      <c r="B9" s="23"/>
      <c r="C9" s="23"/>
      <c r="D9" s="23"/>
      <c r="E9" s="23"/>
      <c r="F9" s="23"/>
    </row>
    <row r="10" spans="1:6" ht="13.5" customHeight="1" x14ac:dyDescent="0.45">
      <c r="A10" s="24"/>
      <c r="B10" s="24"/>
      <c r="C10" s="24"/>
      <c r="D10" s="24"/>
      <c r="E10" s="24"/>
      <c r="F10" s="24"/>
    </row>
  </sheetData>
  <mergeCells count="8">
    <mergeCell ref="A9:F9"/>
    <mergeCell ref="A10:F10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5" orientation="portrait" r:id="rId1"/>
  <ignoredErrors>
    <ignoredError sqref="B8:D8 E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WNNNYYRNKDVH-1321847565-3812</_dlc_DocId>
    <_dlc_DocIdUrl xmlns="7c075b91-a788-4f5b-9c4e-5392c92c7fe8">
      <Url>https://collaboration.inside.nsf.gov/bfa/Budget/BDPlanning/BPLG/_layouts/15/DocIdRedir.aspx?ID=WNNNYYRNKDVH-1321847565-3812</Url>
      <Description>WNNNYYRNKDVH-1321847565-3812</Description>
    </_dlc_DocIdUrl>
  </documentManagement>
</p:properties>
</file>

<file path=customXml/itemProps1.xml><?xml version="1.0" encoding="utf-8"?>
<ds:datastoreItem xmlns:ds="http://schemas.openxmlformats.org/officeDocument/2006/customXml" ds:itemID="{95FA423B-49D5-494B-994A-1342F56C7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14B72-1992-4DAC-85E6-850E2726D33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B9D685-B9B7-4F98-85C2-41006E797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988810-84A0-4ABB-A02E-42E29191FF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57d72b-1bc7-45e7-84d8-ca60afca6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Centers</vt:lpstr>
      <vt:lpstr>Centers!Print_Area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Chantel</cp:lastModifiedBy>
  <cp:revision/>
  <cp:lastPrinted>2022-03-29T13:33:07Z</cp:lastPrinted>
  <dcterms:created xsi:type="dcterms:W3CDTF">2018-11-16T16:51:05Z</dcterms:created>
  <dcterms:modified xsi:type="dcterms:W3CDTF">2022-03-29T13:33:09Z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dd33d805-75f9-4bdd-927d-44c3ecbaea55</vt:lpwstr>
  </property>
</Properties>
</file>