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dufour\Desktop\eXTRACTED\"/>
    </mc:Choice>
  </mc:AlternateContent>
  <xr:revisionPtr revIDLastSave="0" documentId="13_ncr:1_{595B7E50-10F3-4D9D-90F2-875846CB4784}" xr6:coauthVersionLast="47" xr6:coauthVersionMax="47" xr10:uidLastSave="{00000000-0000-0000-0000-000000000000}"/>
  <bookViews>
    <workbookView xWindow="-28920" yWindow="-120" windowWidth="29040" windowHeight="15840" tabRatio="875" xr2:uid="{2F0BD3C3-3DED-41D9-8C37-0B9F1CC0C743}"/>
  </bookViews>
  <sheets>
    <sheet name="OAC" sheetId="9" r:id="rId1"/>
  </sheets>
  <definedNames>
    <definedName name="_xlnm.Print_Area" localSheetId="0">OAC!$A$1:$F$12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9" l="1"/>
  <c r="E12" i="9"/>
  <c r="F11" i="9"/>
  <c r="E11" i="9"/>
  <c r="E10" i="9"/>
  <c r="F10" i="9" s="1"/>
  <c r="E9" i="9"/>
  <c r="F9" i="9" s="1"/>
  <c r="F8" i="9"/>
  <c r="E8" i="9"/>
  <c r="D7" i="9"/>
  <c r="E7" i="9" s="1"/>
  <c r="C7" i="9"/>
  <c r="B7" i="9"/>
  <c r="F7" i="9" s="1"/>
  <c r="F6" i="9"/>
  <c r="E6" i="9"/>
  <c r="D6" i="9"/>
  <c r="C6" i="9"/>
  <c r="B6" i="9"/>
  <c r="E5" i="9"/>
  <c r="F5" i="9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<sst xmlns="http://schemas.openxmlformats.org/spreadsheetml/2006/main" count="16" uniqueCount="16">
  <si>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</si>
  <si>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</si>
  <si>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</si>
  <si>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</si>
  <si>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</si>
  <si>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</si>
  <si>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</si>
  <si>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</si>
  <si>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Artificial Intelligence Research Institutes</t>
  </si>
  <si>
    <t>FY 2021
Actual</t>
  </si>
  <si>
    <t>FY 2023
Request</t>
  </si>
  <si>
    <t>Change over
FY 2021 Actual</t>
  </si>
  <si>
    <t>FY 2022 
(TBD)</t>
  </si>
  <si>
    <t>Networking and Computational Resources</t>
  </si>
  <si>
    <t>OAC Funding</t>
  </si>
  <si>
    <t>Mid-scale 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</si>
</sst>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.000000_);\(#,##0.000000\)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167" fontId="1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Font="1" applyFill="1" applyBorder="1" applyAlignment="1" applyProtection="1">
      <alignment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sheetPr>
    <pageSetUpPr fitToPage="1"/>
  </sheetPr>
  <dimension ref="A1:M16"/>
  <sheetViews>
    <sheetView showGridLines="0" tabSelected="1" workbookViewId="0">
      <selection sqref="A1:F1"/>
    </sheetView>
  </sheetViews>
  <sheetFormatPr defaultColWidth="8.5703125" defaultRowHeight="16.5" x14ac:dyDescent="0.35"/>
  <cols>
    <col min="1" max="1" width="43.140625" style="1" customWidth="1"/>
    <col min="2" max="6" width="9.42578125" style="1" customWidth="1"/>
    <col min="7" max="9" width="8.5703125" style="1"/>
    <col min="10" max="10" width="9.85546875" style="1" bestFit="1" customWidth="1"/>
    <col min="11" max="11" width="8.5703125" style="1"/>
    <col min="12" max="12" width="11.140625" style="1" customWidth="1"/>
    <col min="13" max="13" width="14.85546875" style="1" customWidth="1"/>
    <col min="14" max="16384" width="8.5703125" style="1"/>
  </cols>
  <sheetData>
    <row r="1" spans="1:13" s="10" customFormat="1" ht="15" customHeight="1" x14ac:dyDescent="0.2">
      <c r="A1" s="29" t="s">
        <v>14</v>
      </c>
      <c r="B1" s="29"/>
      <c r="C1" s="29"/>
      <c r="D1" s="29"/>
      <c r="E1" s="29"/>
      <c r="F1" s="29"/>
    </row>
    <row r="2" spans="1:13" s="6" customFormat="1" ht="14.1" customHeight="1" thickBot="1" x14ac:dyDescent="0.25">
      <c r="A2" s="30" t="s">
        <v>0</v>
      </c>
      <c r="B2" s="30"/>
      <c r="C2" s="30"/>
      <c r="D2" s="30"/>
      <c r="E2" s="30"/>
      <c r="F2" s="30"/>
    </row>
    <row r="3" spans="1:13" s="2" customFormat="1" ht="28.35" customHeight="1" x14ac:dyDescent="0.3">
      <c r="A3" s="3"/>
      <c r="B3" s="31" t="s">
        <v>9</v>
      </c>
      <c r="C3" s="33" t="s">
        <v>12</v>
      </c>
      <c r="D3" s="31" t="s">
        <v>10</v>
      </c>
      <c r="E3" s="35" t="s">
        <v>11</v>
      </c>
      <c r="F3" s="36"/>
    </row>
    <row r="4" spans="1:13" s="2" customFormat="1" ht="14.1" customHeight="1" x14ac:dyDescent="0.3">
      <c r="A4" s="4"/>
      <c r="B4" s="32"/>
      <c r="C4" s="34"/>
      <c r="D4" s="32"/>
      <c r="E4" s="5" t="s">
        <v>1</v>
      </c>
      <c r="F4" s="5" t="s">
        <v>2</v>
      </c>
    </row>
    <row r="5" spans="1:13" s="6" customFormat="1" ht="15" customHeight="1" x14ac:dyDescent="0.2">
      <c r="A5" s="11" t="s">
        <v>3</v>
      </c>
      <c r="B5" s="12">
        <v>230.44054299999999</v>
      </c>
      <c r="C5" s="12">
        <v>0</v>
      </c>
      <c r="D5" s="12">
        <v>252.25</v>
      </c>
      <c r="E5" s="13">
        <f>D5-B5</f>
        <v>21.809457000000009</v>
      </c>
      <c r="F5" s="14">
        <f>IF(B5=0,"N/A",E5/B5)</f>
        <v>9.464244753146589E-2</v>
      </c>
    </row>
    <row r="6" spans="1:13" s="6" customFormat="1" ht="15" customHeight="1" x14ac:dyDescent="0.2">
      <c r="A6" s="10" t="s">
        <v>4</v>
      </c>
      <c r="B6" s="15">
        <f>B5-B9-B10</f>
        <v>97.290917999999991</v>
      </c>
      <c r="C6" s="15">
        <f>C5-C9-C10</f>
        <v>0</v>
      </c>
      <c r="D6" s="15">
        <f>D5-D9-D10</f>
        <v>97.65</v>
      </c>
      <c r="E6" s="16">
        <f t="shared" ref="E6:E12" si="0">D6-B6</f>
        <v>0.359082000000015</v>
      </c>
      <c r="F6" s="17">
        <f t="shared" ref="F6:F12" si="1">IF(B6=0,"N/A",E6/B6)</f>
        <v>3.6908069877603072E-3</v>
      </c>
    </row>
    <row r="7" spans="1:13" s="6" customFormat="1" ht="14.1" customHeight="1" x14ac:dyDescent="0.2">
      <c r="A7" s="6" t="s">
        <v>7</v>
      </c>
      <c r="B7" s="8">
        <f>SUM(B8:B8)</f>
        <v>11.999998</v>
      </c>
      <c r="C7" s="8">
        <f>SUM(C8:C8)</f>
        <v>0</v>
      </c>
      <c r="D7" s="8">
        <f>SUM(D8:D8)</f>
        <v>4</v>
      </c>
      <c r="E7" s="9">
        <f t="shared" si="0"/>
        <v>-7.9999979999999997</v>
      </c>
      <c r="F7" s="7">
        <f t="shared" si="1"/>
        <v>-0.66666661111110181</v>
      </c>
    </row>
    <row r="8" spans="1:13" s="6" customFormat="1" ht="14.1" customHeight="1" x14ac:dyDescent="0.2">
      <c r="A8" s="18" t="s">
        <v>8</v>
      </c>
      <c r="B8" s="8">
        <v>11.999998</v>
      </c>
      <c r="C8" s="8">
        <v>0</v>
      </c>
      <c r="D8" s="8">
        <v>4</v>
      </c>
      <c r="E8" s="9">
        <f t="shared" si="0"/>
        <v>-7.9999979999999997</v>
      </c>
      <c r="F8" s="7">
        <f t="shared" si="1"/>
        <v>-0.66666661111110181</v>
      </c>
    </row>
    <row r="9" spans="1:13" s="6" customFormat="1" ht="15" customHeight="1" x14ac:dyDescent="0.2">
      <c r="A9" s="10" t="s">
        <v>5</v>
      </c>
      <c r="B9" s="15">
        <v>9.1828059999999994</v>
      </c>
      <c r="C9" s="15">
        <v>0</v>
      </c>
      <c r="D9" s="15">
        <v>10.35</v>
      </c>
      <c r="E9" s="16">
        <f t="shared" si="0"/>
        <v>1.1671940000000003</v>
      </c>
      <c r="F9" s="17">
        <f t="shared" si="1"/>
        <v>0.12710646397190581</v>
      </c>
    </row>
    <row r="10" spans="1:13" s="6" customFormat="1" ht="15" customHeight="1" x14ac:dyDescent="0.2">
      <c r="A10" s="10" t="s">
        <v>6</v>
      </c>
      <c r="B10" s="15">
        <v>123.966819</v>
      </c>
      <c r="C10" s="15">
        <v>0</v>
      </c>
      <c r="D10" s="15">
        <v>144.25</v>
      </c>
      <c r="E10" s="16">
        <f t="shared" ref="E10" si="2">D10-B10</f>
        <v>20.283180999999999</v>
      </c>
      <c r="F10" s="17">
        <f t="shared" si="1"/>
        <v>0.16361782260461163</v>
      </c>
    </row>
    <row r="11" spans="1:13" s="6" customFormat="1" ht="14.1" customHeight="1" x14ac:dyDescent="0.2">
      <c r="A11" s="20" t="s">
        <v>13</v>
      </c>
      <c r="B11" s="21">
        <v>121.477278</v>
      </c>
      <c r="C11" s="21">
        <v>0</v>
      </c>
      <c r="D11" s="21">
        <v>144.25</v>
      </c>
      <c r="E11" s="22">
        <f t="shared" si="0"/>
        <v>22.772722000000002</v>
      </c>
      <c r="F11" s="23">
        <f t="shared" si="1"/>
        <v>0.18746486894446221</v>
      </c>
    </row>
    <row r="12" spans="1:13" s="6" customFormat="1" ht="14.1" customHeight="1" thickBot="1" x14ac:dyDescent="0.25">
      <c r="A12" s="24" t="s">
        <v>15</v>
      </c>
      <c r="B12" s="25">
        <v>2.489541</v>
      </c>
      <c r="C12" s="25">
        <v>0</v>
      </c>
      <c r="D12" s="25">
        <v>0</v>
      </c>
      <c r="E12" s="26">
        <f t="shared" si="0"/>
        <v>-2.489541</v>
      </c>
      <c r="F12" s="27">
        <f t="shared" si="1"/>
        <v>-1</v>
      </c>
    </row>
    <row r="13" spans="1:13" ht="13.5" customHeight="1" x14ac:dyDescent="0.35">
      <c r="A13" s="28"/>
      <c r="B13" s="28"/>
      <c r="C13" s="28"/>
      <c r="D13" s="28"/>
      <c r="E13" s="28"/>
      <c r="F13" s="28"/>
      <c r="J13" s="19"/>
      <c r="K13" s="19"/>
      <c r="L13" s="19"/>
      <c r="M13" s="19"/>
    </row>
    <row r="14" spans="1:13" ht="13.5" customHeight="1" x14ac:dyDescent="0.35">
      <c r="A14" s="28"/>
      <c r="B14" s="28"/>
      <c r="C14" s="28"/>
      <c r="D14" s="28"/>
      <c r="E14" s="28"/>
      <c r="F14" s="28"/>
    </row>
    <row r="15" spans="1:13" ht="13.5" customHeight="1" x14ac:dyDescent="0.35">
      <c r="A15" s="28"/>
      <c r="B15" s="28"/>
      <c r="C15" s="28"/>
      <c r="D15" s="28"/>
      <c r="E15" s="28"/>
      <c r="F15" s="28"/>
    </row>
    <row r="16" spans="1:13" ht="13.5" customHeight="1" x14ac:dyDescent="0.35"/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OAC</vt:lpstr>
      <vt:lpstr>OAC!Print_Area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Dufour, Mark Owen</cp:lastModifiedBy>
  <dcterms:created xsi:type="dcterms:W3CDTF">2018-11-16T16:51:05Z</dcterms:created>
  <dcterms:modified xsi:type="dcterms:W3CDTF">2022-03-28T16:56:55Z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