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dufour\Desktop\eXTRACTED\"/>
    </mc:Choice>
  </mc:AlternateContent>
  <xr:revisionPtr revIDLastSave="0" documentId="13_ncr:1_{71AF5C6D-4487-488C-80A2-F8964B7D2F84}" xr6:coauthVersionLast="47" xr6:coauthVersionMax="47" xr10:uidLastSave="{00000000-0000-0000-0000-000000000000}"/>
  <bookViews>
    <workbookView xWindow="-28920" yWindow="-120" windowWidth="29040" windowHeight="15840" tabRatio="875" xr2:uid="{2F0BD3C3-3DED-41D9-8C37-0B9F1CC0C743}"/>
  </bookViews>
  <sheets>
    <sheet name="IIS" sheetId="17" r:id="rId1"/>
  </sheets>
  <definedNames>
    <definedName name="_xlnm.Print_Area" localSheetId="0">IIS!$A$1:$F$14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7" l="1"/>
  <c r="F14" i="17" s="1"/>
  <c r="E13" i="17"/>
  <c r="F13" i="17" s="1"/>
  <c r="E12" i="17"/>
  <c r="F12" i="17" s="1"/>
  <c r="F11" i="17"/>
  <c r="E11" i="17"/>
  <c r="E10" i="17"/>
  <c r="F10" i="17" s="1"/>
  <c r="F9" i="17"/>
  <c r="E9" i="17"/>
  <c r="E8" i="17"/>
  <c r="F8" i="17" s="1"/>
  <c r="D7" i="17"/>
  <c r="E7" i="17" s="1"/>
  <c r="F7" i="17" s="1"/>
  <c r="C7" i="17"/>
  <c r="B7" i="17"/>
  <c r="D6" i="17"/>
  <c r="E6" i="17" s="1"/>
  <c r="C6" i="17"/>
  <c r="B6" i="17"/>
  <c r="F6" i="17" s="1"/>
  <c r="E5" i="17"/>
  <c r="F5" i="17" s="1"/>
</calcChain>
</file>

<file path=xl/sharedStrings.xml><?xml version="1.0" encoding="utf-8"?>
<sst xmlns="http://schemas.openxmlformats.org/spreadsheetml/2006/main" count="18" uniqueCount="18">
  <si>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</si>
  <si>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</si>
  <si>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</si>
  <si>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</si>
  <si>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</si>
  <si>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</si>
  <si>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</si>
  <si>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</si>
  <si>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Research Resources</t>
  </si>
  <si>
    <t>Artificial Intelligence Research Institutes</t>
  </si>
  <si>
    <t>FY 2021
Actual</t>
  </si>
  <si>
    <t>FY 2023
Request</t>
  </si>
  <si>
    <t>Change over
FY 2021 Actual</t>
  </si>
  <si>
    <t>FY 2022 
(TBD)</t>
  </si>
  <si>
    <t>STC: Center for Brains, Minds and Machines:
    The Science and the Technology of Intelligence
    (CCF, IIS, ITR)</t>
  </si>
  <si>
    <t>IIS Funding</t>
  </si>
  <si>
    <t>STC: Center for Learning the Earth with
   Artificial Intelligence and Physics</t>
  </si>
  <si>
    <t>Mid-scale 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</si>
</sst>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0" xfId="0" applyFont="1" applyFill="1" applyAlignment="1" applyProtection="1">
      <alignment horizontal="left" vertical="top" wrapText="1" indent="1"/>
      <protection locked="0"/>
    </xf>
    <xf numFmtId="166" fontId="2" fillId="0" borderId="0" xfId="0" applyNumberFormat="1" applyFont="1" applyFill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0" fontId="2" fillId="0" borderId="1" xfId="0" applyFont="1" applyFill="1" applyBorder="1" applyAlignment="1" applyProtection="1">
      <alignment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sheetPr>
    <pageSetUpPr fitToPage="1"/>
  </sheetPr>
  <dimension ref="A1:F18"/>
  <sheetViews>
    <sheetView showGridLines="0" tabSelected="1" zoomScaleNormal="100" workbookViewId="0">
      <selection sqref="A1:F1"/>
    </sheetView>
  </sheetViews>
  <sheetFormatPr defaultColWidth="8.5703125" defaultRowHeight="16.5" x14ac:dyDescent="0.35"/>
  <cols>
    <col min="1" max="1" width="43.140625" style="2" customWidth="1"/>
    <col min="2" max="6" width="9.42578125" style="2" customWidth="1"/>
    <col min="7" max="16384" width="8.5703125" style="2"/>
  </cols>
  <sheetData>
    <row r="1" spans="1:6" s="10" customFormat="1" ht="15" customHeight="1" x14ac:dyDescent="0.2">
      <c r="A1" s="29" t="s">
        <v>15</v>
      </c>
      <c r="B1" s="29"/>
      <c r="C1" s="29"/>
      <c r="D1" s="29"/>
      <c r="E1" s="29"/>
      <c r="F1" s="29"/>
    </row>
    <row r="2" spans="1:6" s="6" customFormat="1" ht="14.1" customHeight="1" thickBot="1" x14ac:dyDescent="0.25">
      <c r="A2" s="30" t="s">
        <v>0</v>
      </c>
      <c r="B2" s="30"/>
      <c r="C2" s="30"/>
      <c r="D2" s="30"/>
      <c r="E2" s="30"/>
      <c r="F2" s="30"/>
    </row>
    <row r="3" spans="1:6" s="1" customFormat="1" ht="28.35" customHeight="1" x14ac:dyDescent="0.3">
      <c r="A3" s="3"/>
      <c r="B3" s="31" t="s">
        <v>10</v>
      </c>
      <c r="C3" s="33" t="s">
        <v>13</v>
      </c>
      <c r="D3" s="31" t="s">
        <v>11</v>
      </c>
      <c r="E3" s="35" t="s">
        <v>12</v>
      </c>
      <c r="F3" s="36"/>
    </row>
    <row r="4" spans="1:6" s="1" customFormat="1" ht="14.1" customHeight="1" x14ac:dyDescent="0.3">
      <c r="A4" s="4"/>
      <c r="B4" s="32"/>
      <c r="C4" s="34"/>
      <c r="D4" s="32"/>
      <c r="E4" s="5" t="s">
        <v>1</v>
      </c>
      <c r="F4" s="5" t="s">
        <v>2</v>
      </c>
    </row>
    <row r="5" spans="1:6" s="6" customFormat="1" ht="15" customHeight="1" x14ac:dyDescent="0.2">
      <c r="A5" s="11" t="s">
        <v>3</v>
      </c>
      <c r="B5" s="12">
        <v>217.77638300000001</v>
      </c>
      <c r="C5" s="12">
        <v>0</v>
      </c>
      <c r="D5" s="12">
        <v>248.16</v>
      </c>
      <c r="E5" s="13">
        <f>D5-B5</f>
        <v>30.383616999999987</v>
      </c>
      <c r="F5" s="14">
        <f>IF(B5=0,"N/A",E5/B5)</f>
        <v>0.13951750222612516</v>
      </c>
    </row>
    <row r="6" spans="1:6" s="6" customFormat="1" ht="15" customHeight="1" x14ac:dyDescent="0.2">
      <c r="A6" s="10" t="s">
        <v>4</v>
      </c>
      <c r="B6" s="15">
        <f>B5-B11-B12</f>
        <v>201.999818</v>
      </c>
      <c r="C6" s="15">
        <f>C5-C11-C12</f>
        <v>0</v>
      </c>
      <c r="D6" s="15">
        <f>D5-D11-D12</f>
        <v>231.96</v>
      </c>
      <c r="E6" s="16">
        <f t="shared" ref="E6:E14" si="0">D6-B6</f>
        <v>29.960182000000003</v>
      </c>
      <c r="F6" s="17">
        <f t="shared" ref="F6:F14" si="1">IF(B6=0,"N/A",E6/B6)</f>
        <v>0.14831786630619639</v>
      </c>
    </row>
    <row r="7" spans="1:6" s="6" customFormat="1" ht="14.1" customHeight="1" x14ac:dyDescent="0.2">
      <c r="A7" s="6" t="s">
        <v>7</v>
      </c>
      <c r="B7" s="8">
        <f>SUM(B8:B10)</f>
        <v>11.381610999999999</v>
      </c>
      <c r="C7" s="8">
        <f>SUM(C8:C10)</f>
        <v>0</v>
      </c>
      <c r="D7" s="8">
        <f>SUM(D8:D10)</f>
        <v>10</v>
      </c>
      <c r="E7" s="9">
        <f t="shared" si="0"/>
        <v>-1.3816109999999995</v>
      </c>
      <c r="F7" s="7">
        <f t="shared" si="1"/>
        <v>-0.12138975756595438</v>
      </c>
    </row>
    <row r="8" spans="1:6" s="6" customFormat="1" ht="14.1" customHeight="1" x14ac:dyDescent="0.2">
      <c r="A8" s="18" t="s">
        <v>9</v>
      </c>
      <c r="B8" s="8">
        <v>9.0516109999999994</v>
      </c>
      <c r="C8" s="8">
        <v>0</v>
      </c>
      <c r="D8" s="8">
        <v>10</v>
      </c>
      <c r="E8" s="9">
        <f t="shared" si="0"/>
        <v>0.94838900000000059</v>
      </c>
      <c r="F8" s="7">
        <f t="shared" si="1"/>
        <v>0.10477571340615506</v>
      </c>
    </row>
    <row r="9" spans="1:6" s="6" customFormat="1" ht="42" customHeight="1" x14ac:dyDescent="0.2">
      <c r="A9" s="19" t="s">
        <v>14</v>
      </c>
      <c r="B9" s="8">
        <v>0.83</v>
      </c>
      <c r="C9" s="8">
        <v>0</v>
      </c>
      <c r="D9" s="8">
        <v>0</v>
      </c>
      <c r="E9" s="9">
        <f t="shared" si="0"/>
        <v>-0.83</v>
      </c>
      <c r="F9" s="7">
        <f t="shared" si="1"/>
        <v>-1</v>
      </c>
    </row>
    <row r="10" spans="1:6" s="6" customFormat="1" ht="27.95" customHeight="1" x14ac:dyDescent="0.2">
      <c r="A10" s="20" t="s">
        <v>16</v>
      </c>
      <c r="B10" s="21">
        <v>1.5</v>
      </c>
      <c r="C10" s="21">
        <v>0</v>
      </c>
      <c r="D10" s="21">
        <v>0</v>
      </c>
      <c r="E10" s="22">
        <f t="shared" si="0"/>
        <v>-1.5</v>
      </c>
      <c r="F10" s="23">
        <f t="shared" si="1"/>
        <v>-1</v>
      </c>
    </row>
    <row r="11" spans="1:6" s="6" customFormat="1" ht="15" customHeight="1" x14ac:dyDescent="0.2">
      <c r="A11" s="10" t="s">
        <v>5</v>
      </c>
      <c r="B11" s="15">
        <v>10.714699</v>
      </c>
      <c r="C11" s="15">
        <v>0</v>
      </c>
      <c r="D11" s="15">
        <v>14.2</v>
      </c>
      <c r="E11" s="16">
        <f t="shared" si="0"/>
        <v>3.4853009999999998</v>
      </c>
      <c r="F11" s="17">
        <f t="shared" si="1"/>
        <v>0.32528221278077901</v>
      </c>
    </row>
    <row r="12" spans="1:6" s="6" customFormat="1" ht="15" customHeight="1" x14ac:dyDescent="0.2">
      <c r="A12" s="10" t="s">
        <v>6</v>
      </c>
      <c r="B12" s="15">
        <v>5.0618660000000002</v>
      </c>
      <c r="C12" s="15">
        <v>0</v>
      </c>
      <c r="D12" s="15">
        <v>2</v>
      </c>
      <c r="E12" s="16">
        <f t="shared" si="0"/>
        <v>-3.0618660000000002</v>
      </c>
      <c r="F12" s="17">
        <f t="shared" si="1"/>
        <v>-0.60488879002328388</v>
      </c>
    </row>
    <row r="13" spans="1:6" s="6" customFormat="1" ht="14.1" customHeight="1" x14ac:dyDescent="0.2">
      <c r="A13" s="6" t="s">
        <v>8</v>
      </c>
      <c r="B13" s="8">
        <v>2.0618660000000002</v>
      </c>
      <c r="C13" s="8">
        <v>0</v>
      </c>
      <c r="D13" s="8">
        <v>2</v>
      </c>
      <c r="E13" s="9">
        <f t="shared" si="0"/>
        <v>-6.1866000000000199E-2</v>
      </c>
      <c r="F13" s="7">
        <f t="shared" si="1"/>
        <v>-3.0004859675653119E-2</v>
      </c>
    </row>
    <row r="14" spans="1:6" s="6" customFormat="1" ht="14.1" customHeight="1" thickBot="1" x14ac:dyDescent="0.25">
      <c r="A14" s="24" t="s">
        <v>17</v>
      </c>
      <c r="B14" s="25">
        <v>3</v>
      </c>
      <c r="C14" s="25">
        <v>0</v>
      </c>
      <c r="D14" s="25">
        <v>0</v>
      </c>
      <c r="E14" s="26">
        <f t="shared" si="0"/>
        <v>-3</v>
      </c>
      <c r="F14" s="27">
        <f t="shared" si="1"/>
        <v>-1</v>
      </c>
    </row>
    <row r="15" spans="1:6" ht="13.5" customHeight="1" x14ac:dyDescent="0.35">
      <c r="A15" s="28"/>
      <c r="B15" s="28"/>
      <c r="C15" s="28"/>
      <c r="D15" s="28"/>
      <c r="E15" s="28"/>
      <c r="F15" s="28"/>
    </row>
    <row r="16" spans="1:6" ht="13.5" customHeight="1" x14ac:dyDescent="0.35">
      <c r="A16" s="28"/>
      <c r="B16" s="28"/>
      <c r="C16" s="28"/>
      <c r="D16" s="28"/>
      <c r="E16" s="28"/>
      <c r="F16" s="28"/>
    </row>
    <row r="17" spans="1:6" ht="13.5" customHeight="1" x14ac:dyDescent="0.35">
      <c r="A17" s="28"/>
      <c r="B17" s="28"/>
      <c r="C17" s="28"/>
      <c r="D17" s="28"/>
      <c r="E17" s="28"/>
      <c r="F17" s="28"/>
    </row>
    <row r="18" spans="1:6" ht="13.5" customHeight="1" x14ac:dyDescent="0.35"/>
  </sheetData>
  <mergeCells count="9">
    <mergeCell ref="A15:F15"/>
    <mergeCell ref="A16:F16"/>
    <mergeCell ref="A17:F1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6" unlockedFormula="1"/>
    <ignoredError sqref="B7:D7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IIS</vt:lpstr>
      <vt:lpstr>IIS!Print_Area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Dufour, Mark Owen</cp:lastModifiedBy>
  <dcterms:created xsi:type="dcterms:W3CDTF">2018-11-16T16:51:05Z</dcterms:created>
  <dcterms:modified xsi:type="dcterms:W3CDTF">2022-03-28T16:58:22Z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