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V:\2023_Budget Cycle\FY_2023_Congressional\Production\PDF Production\Extracted Excel Files\"/>
    </mc:Choice>
  </mc:AlternateContent>
  <xr:revisionPtr revIDLastSave="0" documentId="13_ncr:1_{7A04C2E3-16F6-4BCF-9CC5-AF3901073BAB}" xr6:coauthVersionLast="47" xr6:coauthVersionMax="47" xr10:uidLastSave="{00000000-0000-0000-0000-000000000000}"/>
  <bookViews>
    <workbookView xWindow="28690" yWindow="-110" windowWidth="29020" windowHeight="15820" tabRatio="875" xr2:uid="{2F0BD3C3-3DED-41D9-8C37-0B9F1CC0C743}"/>
  </bookViews>
  <sheets>
    <sheet name="GEO Major Facilities" sheetId="6" r:id="rId1"/>
  </sheets>
  <definedNames>
    <definedName name="_xlnm.Print_Area" localSheetId="0">'GEO Major Facilities'!$A$1:$F$12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2" i="6" l="1"/>
  <c r="C12" i="6"/>
  <c r="B12" i="6"/>
  <c r="E11" i="6"/>
  <c r="F11" i="6" s="1"/>
  <c r="F10" i="6"/>
  <c r="E10" i="6"/>
  <c r="F9" i="6"/>
  <c r="E9" i="6"/>
  <c r="E8" i="6"/>
  <c r="F8" i="6" s="1"/>
  <c r="E7" i="6"/>
  <c r="F7" i="6" s="1"/>
  <c r="F6" i="6"/>
  <c r="E6" i="6"/>
  <c r="F5" i="6"/>
  <c r="E5" i="6"/>
  <c r="F12" i="6" l="1"/>
  <c r="E12" i="6"/>
</calcChain>
</file>

<file path=xl/sharedStrings.xml><?xml version="1.0" encoding="utf-8"?>
<sst xmlns="http://schemas.openxmlformats.org/spreadsheetml/2006/main" count="16" uniqueCount="16">
  <si>
    <t>(Dollars in Millions)</t>
  </si>
  <si>
    <t>Amount</t>
  </si>
  <si>
    <t>Percent</t>
  </si>
  <si>
    <t>Total</t>
  </si>
  <si>
    <t>FY 2021
Actual</t>
  </si>
  <si>
    <t>FY 2023
Request</t>
  </si>
  <si>
    <t>Change over
FY 2021 Actual</t>
  </si>
  <si>
    <t>FY 2022 
(TBD)</t>
  </si>
  <si>
    <t>Academic Research Fleet (ARF)</t>
  </si>
  <si>
    <t>Arecibo Observatory (AO)</t>
  </si>
  <si>
    <t>International Ocean Discovery Program (IODP)</t>
  </si>
  <si>
    <t>National Center for Atmospheric Research (NCAR)</t>
  </si>
  <si>
    <t>Ocean Observatories Initiative (OOI)</t>
  </si>
  <si>
    <t>GEO Funding for Major Facilities</t>
  </si>
  <si>
    <t>Geodetic Facility for the Advancement of Geoscience (GAGE)</t>
  </si>
  <si>
    <t>Seismological Facility for the Advancement of Geoscience (SAGE)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</si>
</sst>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.00;\-&quot;$&quot;#,##0.00;&quot;-&quot;??"/>
    <numFmt numFmtId="165" formatCode="0.0%;\-0.0%;&quot;-&quot;??"/>
    <numFmt numFmtId="166" formatCode="#,##0.00;\-#,##0.00;&quot;-&quot;??"/>
    <numFmt numFmtId="167" formatCode="&quot;$&quot;#,##0.00"/>
  </numFmts>
  <fonts count="4" x14ac:knownFonts="1">
    <font>
      <sz val="10"/>
      <color theme="1"/>
      <name val="Arial"/>
      <family val="2"/>
    </font>
    <font>
      <sz val="10"/>
      <color theme="1"/>
      <name val="Open Sans"/>
      <family val="2"/>
    </font>
    <font>
      <sz val="9"/>
      <color theme="1"/>
      <name val="Open Sans"/>
      <family val="2"/>
    </font>
    <font>
      <b/>
      <sz val="9"/>
      <color theme="1"/>
      <name val="Open Sans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0" borderId="2" xfId="0" applyFont="1" applyBorder="1" applyProtection="1">
      <protection locked="0"/>
    </xf>
    <xf numFmtId="0" fontId="2" fillId="0" borderId="3" xfId="0" applyFont="1" applyBorder="1" applyProtection="1">
      <protection locked="0"/>
    </xf>
    <xf numFmtId="0" fontId="2" fillId="0" borderId="3" xfId="0" applyFont="1" applyBorder="1" applyAlignment="1" applyProtection="1">
      <alignment horizontal="right"/>
    </xf>
    <xf numFmtId="0" fontId="2" fillId="0" borderId="0" xfId="0" applyFont="1" applyAlignment="1" applyProtection="1">
      <alignment vertical="top"/>
      <protection locked="0"/>
    </xf>
    <xf numFmtId="164" fontId="2" fillId="0" borderId="0" xfId="0" applyNumberFormat="1" applyFont="1" applyAlignment="1" applyProtection="1">
      <alignment horizontal="right" vertical="top"/>
    </xf>
    <xf numFmtId="165" fontId="2" fillId="0" borderId="0" xfId="0" applyNumberFormat="1" applyFont="1" applyAlignment="1" applyProtection="1">
      <alignment horizontal="right" vertical="top"/>
    </xf>
    <xf numFmtId="166" fontId="2" fillId="0" borderId="0" xfId="0" applyNumberFormat="1" applyFont="1" applyAlignment="1" applyProtection="1">
      <alignment horizontal="right" vertical="top"/>
      <protection locked="0"/>
    </xf>
    <xf numFmtId="0" fontId="2" fillId="0" borderId="0" xfId="0" applyFont="1" applyAlignment="1" applyProtection="1">
      <alignment vertical="top" wrapText="1"/>
      <protection locked="0"/>
    </xf>
    <xf numFmtId="0" fontId="3" fillId="0" borderId="4" xfId="0" applyFont="1" applyBorder="1" applyAlignment="1" applyProtection="1">
      <alignment vertical="top"/>
      <protection locked="0"/>
    </xf>
    <xf numFmtId="164" fontId="3" fillId="0" borderId="4" xfId="0" applyNumberFormat="1" applyFont="1" applyBorder="1" applyAlignment="1" applyProtection="1">
      <alignment horizontal="right" vertical="top"/>
      <protection locked="0"/>
    </xf>
    <xf numFmtId="164" fontId="3" fillId="0" borderId="4" xfId="0" applyNumberFormat="1" applyFont="1" applyBorder="1" applyAlignment="1" applyProtection="1">
      <alignment horizontal="right" vertical="top"/>
    </xf>
    <xf numFmtId="165" fontId="3" fillId="0" borderId="4" xfId="0" applyNumberFormat="1" applyFont="1" applyBorder="1" applyAlignment="1" applyProtection="1">
      <alignment horizontal="right" vertical="top"/>
    </xf>
    <xf numFmtId="166" fontId="2" fillId="0" borderId="0" xfId="0" applyNumberFormat="1" applyFont="1" applyBorder="1" applyAlignment="1" applyProtection="1">
      <alignment horizontal="right" vertical="top"/>
      <protection locked="0"/>
    </xf>
    <xf numFmtId="165" fontId="2" fillId="0" borderId="0" xfId="0" applyNumberFormat="1" applyFont="1" applyBorder="1" applyAlignment="1" applyProtection="1">
      <alignment horizontal="right" vertical="top"/>
    </xf>
    <xf numFmtId="0" fontId="2" fillId="0" borderId="0" xfId="0" applyFont="1" applyAlignment="1" applyProtection="1">
      <alignment horizontal="right" vertical="top"/>
      <protection locked="0"/>
    </xf>
    <xf numFmtId="0" fontId="2" fillId="0" borderId="0" xfId="0" applyFont="1" applyBorder="1" applyAlignment="1" applyProtection="1">
      <alignment vertical="top" wrapText="1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167" fontId="2" fillId="0" borderId="0" xfId="0" applyNumberFormat="1" applyFont="1" applyAlignment="1" applyProtection="1">
      <alignment horizontal="right" vertical="top"/>
      <protection locked="0"/>
    </xf>
    <xf numFmtId="167" fontId="2" fillId="0" borderId="0" xfId="0" applyNumberFormat="1" applyFont="1" applyAlignment="1" applyProtection="1">
      <alignment horizontal="right" vertical="top"/>
    </xf>
    <xf numFmtId="0" fontId="3" fillId="0" borderId="0" xfId="0" applyFont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2" fillId="0" borderId="2" xfId="0" applyFont="1" applyBorder="1" applyAlignment="1" applyProtection="1">
      <alignment horizontal="right" wrapText="1"/>
    </xf>
    <xf numFmtId="0" fontId="2" fillId="0" borderId="3" xfId="0" applyFont="1" applyBorder="1" applyAlignment="1" applyProtection="1">
      <alignment horizontal="right"/>
    </xf>
    <xf numFmtId="0" fontId="2" fillId="0" borderId="2" xfId="0" applyFont="1" applyFill="1" applyBorder="1" applyAlignment="1" applyProtection="1">
      <alignment horizontal="right" wrapText="1"/>
    </xf>
    <xf numFmtId="0" fontId="2" fillId="0" borderId="3" xfId="0" applyFont="1" applyFill="1" applyBorder="1" applyAlignment="1" applyProtection="1">
      <alignment horizontal="right"/>
    </xf>
    <xf numFmtId="0" fontId="2" fillId="0" borderId="2" xfId="0" applyFont="1" applyFill="1" applyBorder="1" applyAlignment="1" applyProtection="1">
      <alignment horizontal="center" wrapText="1"/>
    </xf>
    <xf numFmtId="0" fontId="2" fillId="0" borderId="2" xfId="0" applyFont="1" applyFill="1" applyBorder="1" applyAlignment="1" applyProtection="1">
      <alignment horizontal="center"/>
    </xf>
    <xf numFmtId="0" fontId="1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D970CB-6558-4C59-AF41-AAAADA86EAC4}">
  <sheetPr>
    <pageSetUpPr fitToPage="1"/>
  </sheetPr>
  <dimension ref="A1:F18"/>
  <sheetViews>
    <sheetView showGridLines="0" tabSelected="1" zoomScaleNormal="100" workbookViewId="0">
      <selection sqref="A1:F1"/>
    </sheetView>
  </sheetViews>
  <sheetFormatPr defaultColWidth="8.54296875" defaultRowHeight="13.5" customHeight="1" x14ac:dyDescent="0.45"/>
  <cols>
    <col min="1" max="1" width="51.1796875" style="1" bestFit="1" customWidth="1"/>
    <col min="2" max="6" width="7.54296875" style="1" customWidth="1"/>
    <col min="7" max="16384" width="8.54296875" style="1"/>
  </cols>
  <sheetData>
    <row r="1" spans="1:6" s="6" customFormat="1" ht="15" customHeight="1" x14ac:dyDescent="0.25">
      <c r="A1" s="22" t="s">
        <v>13</v>
      </c>
      <c r="B1" s="22"/>
      <c r="C1" s="22"/>
      <c r="D1" s="22"/>
      <c r="E1" s="22"/>
      <c r="F1" s="22"/>
    </row>
    <row r="2" spans="1:6" s="6" customFormat="1" ht="14.25" customHeight="1" thickBot="1" x14ac:dyDescent="0.3">
      <c r="A2" s="23" t="s">
        <v>0</v>
      </c>
      <c r="B2" s="23"/>
      <c r="C2" s="23"/>
      <c r="D2" s="23"/>
      <c r="E2" s="23"/>
      <c r="F2" s="23"/>
    </row>
    <row r="3" spans="1:6" s="2" customFormat="1" ht="28.4" customHeight="1" x14ac:dyDescent="0.45">
      <c r="A3" s="3"/>
      <c r="B3" s="24" t="s">
        <v>4</v>
      </c>
      <c r="C3" s="26" t="s">
        <v>7</v>
      </c>
      <c r="D3" s="24" t="s">
        <v>5</v>
      </c>
      <c r="E3" s="28" t="s">
        <v>6</v>
      </c>
      <c r="F3" s="29"/>
    </row>
    <row r="4" spans="1:6" s="2" customFormat="1" ht="14.25" customHeight="1" x14ac:dyDescent="0.45">
      <c r="A4" s="4"/>
      <c r="B4" s="25"/>
      <c r="C4" s="27"/>
      <c r="D4" s="25"/>
      <c r="E4" s="5" t="s">
        <v>1</v>
      </c>
      <c r="F4" s="5" t="s">
        <v>2</v>
      </c>
    </row>
    <row r="5" spans="1:6" s="6" customFormat="1" ht="14.15" customHeight="1" x14ac:dyDescent="0.25">
      <c r="A5" s="10" t="s">
        <v>8</v>
      </c>
      <c r="B5" s="20">
        <v>99.54</v>
      </c>
      <c r="C5" s="9">
        <v>0</v>
      </c>
      <c r="D5" s="20">
        <v>119.11</v>
      </c>
      <c r="E5" s="21">
        <f>D5-B5</f>
        <v>19.569999999999993</v>
      </c>
      <c r="F5" s="8">
        <f>IF(B5=0,"N/A",E5/B5)</f>
        <v>0.19660438014868387</v>
      </c>
    </row>
    <row r="6" spans="1:6" s="6" customFormat="1" ht="14.15" customHeight="1" x14ac:dyDescent="0.25">
      <c r="A6" s="10" t="s">
        <v>9</v>
      </c>
      <c r="B6" s="9">
        <v>10.039999999999999</v>
      </c>
      <c r="C6" s="9">
        <v>0</v>
      </c>
      <c r="D6" s="9">
        <v>3</v>
      </c>
      <c r="E6" s="7">
        <f t="shared" ref="E6:E12" si="0">D6-B6</f>
        <v>-7.0399999999999991</v>
      </c>
      <c r="F6" s="8">
        <f t="shared" ref="F6:F12" si="1">IF(B6=0,"N/A",E6/B6)</f>
        <v>-0.70119521912350591</v>
      </c>
    </row>
    <row r="7" spans="1:6" s="6" customFormat="1" ht="14.15" customHeight="1" x14ac:dyDescent="0.25">
      <c r="A7" s="10" t="s">
        <v>14</v>
      </c>
      <c r="B7" s="9">
        <v>13.13</v>
      </c>
      <c r="C7" s="9">
        <v>0</v>
      </c>
      <c r="D7" s="9">
        <v>13.25</v>
      </c>
      <c r="E7" s="7">
        <f t="shared" si="0"/>
        <v>0.11999999999999922</v>
      </c>
      <c r="F7" s="8">
        <f t="shared" si="1"/>
        <v>9.1393754760090793E-3</v>
      </c>
    </row>
    <row r="8" spans="1:6" s="6" customFormat="1" ht="14.15" customHeight="1" x14ac:dyDescent="0.25">
      <c r="A8" s="10" t="s">
        <v>10</v>
      </c>
      <c r="B8" s="9">
        <v>48</v>
      </c>
      <c r="C8" s="9">
        <v>0</v>
      </c>
      <c r="D8" s="9">
        <v>50.4</v>
      </c>
      <c r="E8" s="7">
        <f t="shared" si="0"/>
        <v>2.3999999999999986</v>
      </c>
      <c r="F8" s="8">
        <f t="shared" si="1"/>
        <v>4.9999999999999968E-2</v>
      </c>
    </row>
    <row r="9" spans="1:6" s="17" customFormat="1" ht="14.15" customHeight="1" x14ac:dyDescent="0.25">
      <c r="A9" s="10" t="s">
        <v>11</v>
      </c>
      <c r="B9" s="9">
        <v>104.1</v>
      </c>
      <c r="C9" s="9">
        <v>0</v>
      </c>
      <c r="D9" s="9">
        <v>116.2</v>
      </c>
      <c r="E9" s="7">
        <f t="shared" si="0"/>
        <v>12.100000000000009</v>
      </c>
      <c r="F9" s="8">
        <f t="shared" si="1"/>
        <v>0.11623439000960624</v>
      </c>
    </row>
    <row r="10" spans="1:6" s="17" customFormat="1" ht="14.15" customHeight="1" x14ac:dyDescent="0.25">
      <c r="A10" s="19" t="s">
        <v>12</v>
      </c>
      <c r="B10" s="9">
        <v>45.3</v>
      </c>
      <c r="C10" s="9">
        <v>0</v>
      </c>
      <c r="D10" s="9">
        <v>51</v>
      </c>
      <c r="E10" s="7">
        <f t="shared" si="0"/>
        <v>5.7000000000000028</v>
      </c>
      <c r="F10" s="8">
        <f t="shared" si="1"/>
        <v>0.12582781456953648</v>
      </c>
    </row>
    <row r="11" spans="1:6" s="6" customFormat="1" ht="14.15" customHeight="1" x14ac:dyDescent="0.25">
      <c r="A11" s="18" t="s">
        <v>15</v>
      </c>
      <c r="B11" s="15">
        <v>21.36</v>
      </c>
      <c r="C11" s="15">
        <v>0</v>
      </c>
      <c r="D11" s="15">
        <v>22.5</v>
      </c>
      <c r="E11" s="7">
        <f t="shared" si="0"/>
        <v>1.1400000000000006</v>
      </c>
      <c r="F11" s="16">
        <f t="shared" si="1"/>
        <v>5.3370786516853959E-2</v>
      </c>
    </row>
    <row r="12" spans="1:6" s="6" customFormat="1" ht="15" customHeight="1" thickBot="1" x14ac:dyDescent="0.3">
      <c r="A12" s="11" t="s">
        <v>3</v>
      </c>
      <c r="B12" s="12">
        <f>SUM(B5:B11)</f>
        <v>341.47</v>
      </c>
      <c r="C12" s="12">
        <f>SUM(C5:C11)</f>
        <v>0</v>
      </c>
      <c r="D12" s="12">
        <f>SUM(D5:D11)</f>
        <v>375.46000000000004</v>
      </c>
      <c r="E12" s="13">
        <f t="shared" si="0"/>
        <v>33.990000000000009</v>
      </c>
      <c r="F12" s="14">
        <f t="shared" si="1"/>
        <v>9.9540223152839211E-2</v>
      </c>
    </row>
    <row r="13" spans="1:6" ht="13.5" customHeight="1" x14ac:dyDescent="0.45">
      <c r="A13" s="30"/>
      <c r="B13" s="30"/>
      <c r="C13" s="30"/>
      <c r="D13" s="30"/>
      <c r="E13" s="30"/>
      <c r="F13" s="30"/>
    </row>
    <row r="14" spans="1:6" ht="13.5" customHeight="1" x14ac:dyDescent="0.45">
      <c r="A14" s="30"/>
      <c r="B14" s="30"/>
      <c r="C14" s="30"/>
      <c r="D14" s="30"/>
      <c r="E14" s="30"/>
      <c r="F14" s="30"/>
    </row>
    <row r="15" spans="1:6" ht="13.5" customHeight="1" x14ac:dyDescent="0.45">
      <c r="A15" s="30"/>
      <c r="B15" s="30"/>
      <c r="C15" s="30"/>
      <c r="D15" s="30"/>
      <c r="E15" s="30"/>
      <c r="F15" s="30"/>
    </row>
    <row r="16" spans="1:6" ht="13.5" customHeight="1" x14ac:dyDescent="0.45">
      <c r="A16" s="30"/>
      <c r="B16" s="30"/>
      <c r="C16" s="30"/>
      <c r="D16" s="30"/>
      <c r="E16" s="30"/>
      <c r="F16" s="30"/>
    </row>
    <row r="17" spans="1:6" ht="13.5" customHeight="1" x14ac:dyDescent="0.45">
      <c r="A17" s="30"/>
      <c r="B17" s="30"/>
      <c r="C17" s="30"/>
      <c r="D17" s="30"/>
      <c r="E17" s="30"/>
      <c r="F17" s="30"/>
    </row>
    <row r="18" spans="1:6" ht="13.5" customHeight="1" x14ac:dyDescent="0.45">
      <c r="A18" s="30"/>
      <c r="B18" s="30"/>
      <c r="C18" s="30"/>
      <c r="D18" s="30"/>
      <c r="E18" s="30"/>
      <c r="F18" s="30"/>
    </row>
  </sheetData>
  <mergeCells count="12">
    <mergeCell ref="A18:F18"/>
    <mergeCell ref="A13:F13"/>
    <mergeCell ref="A14:F14"/>
    <mergeCell ref="A15:F15"/>
    <mergeCell ref="A16:F16"/>
    <mergeCell ref="A17:F17"/>
    <mergeCell ref="A1:F1"/>
    <mergeCell ref="A2:F2"/>
    <mergeCell ref="B3:B4"/>
    <mergeCell ref="C3:C4"/>
    <mergeCell ref="D3:D4"/>
    <mergeCell ref="E3:F3"/>
  </mergeCells>
  <printOptions horizontalCentered="1"/>
  <pageMargins left="0.7" right="0.7" top="0.75" bottom="0.75" header="0.3" footer="0.3"/>
  <pageSetup orientation="portrait" horizontalDpi="1200" verticalDpi="1200" r:id="rId1"/>
  <ignoredErrors>
    <ignoredError sqref="B12:D12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view_x0020_Comments xmlns="e257d72b-1bc7-45e7-84d8-ca60afca657e" xsi:nil="true"/>
    <_dlc_DocId xmlns="7c075b91-a788-4f5b-9c4e-5392c92c7fe8">WNNNYYRNKDVH-1321847565-3814</_dlc_DocId>
    <_dlc_DocIdUrl xmlns="7c075b91-a788-4f5b-9c4e-5392c92c7fe8">
      <Url>https://collaboration.inside.nsf.gov/bfa/Budget/BDPlanning/BPLG/_layouts/15/DocIdRedir.aspx?ID=WNNNYYRNKDVH-1321847565-3814</Url>
      <Description>WNNNYYRNKDVH-1321847565-3814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DF34A5064B9041B2AC259482B4C02C" ma:contentTypeVersion="2" ma:contentTypeDescription="Create a new document." ma:contentTypeScope="" ma:versionID="9f75cd727bc1949686cf94255204884a">
  <xsd:schema xmlns:xsd="http://www.w3.org/2001/XMLSchema" xmlns:xs="http://www.w3.org/2001/XMLSchema" xmlns:p="http://schemas.microsoft.com/office/2006/metadata/properties" xmlns:ns2="7c075b91-a788-4f5b-9c4e-5392c92c7fe8" xmlns:ns3="e257d72b-1bc7-45e7-84d8-ca60afca657e" targetNamespace="http://schemas.microsoft.com/office/2006/metadata/properties" ma:root="true" ma:fieldsID="8af8c1c05fa0fe0fa9691ac6a84ade65" ns2:_="" ns3:_="">
    <xsd:import namespace="7c075b91-a788-4f5b-9c4e-5392c92c7fe8"/>
    <xsd:import namespace="e257d72b-1bc7-45e7-84d8-ca60afca657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3:Review_x0020_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075b91-a788-4f5b-9c4e-5392c92c7fe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57d72b-1bc7-45e7-84d8-ca60afca657e" elementFormDefault="qualified">
    <xsd:import namespace="http://schemas.microsoft.com/office/2006/documentManagement/types"/>
    <xsd:import namespace="http://schemas.microsoft.com/office/infopath/2007/PartnerControls"/>
    <xsd:element name="Review_x0020_Comments" ma:index="12" nillable="true" ma:displayName="Review Comments" ma:internalName="Review_x0020_Comment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632EC9FA-0A8F-4C72-A629-260E8BD1232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C02BE80-0922-4612-BB33-56C8D97A4CC8}">
  <ds:schemaRefs>
    <ds:schemaRef ds:uri="7c075b91-a788-4f5b-9c4e-5392c92c7fe8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e257d72b-1bc7-45e7-84d8-ca60afca657e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A492347-88D7-4547-8A25-2F23F9C63B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075b91-a788-4f5b-9c4e-5392c92c7fe8"/>
    <ds:schemaRef ds:uri="e257d72b-1bc7-45e7-84d8-ca60afca65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5693FFB7-0DB8-4E6B-ADD8-61D7B2DEA2C8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GEO Major Facilities</vt:lpstr>
      <vt:lpstr>'GEO Major Facilities'!Print_Area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 2022 Budget Request</dc:title>
  <dc:subject>FY 2022 Budget Request</dc:subject>
  <dc:creator>NSF</dc:creator>
  <cp:lastModifiedBy>Chantel</cp:lastModifiedBy>
  <cp:lastPrinted>2022-03-29T13:44:24Z</cp:lastPrinted>
  <dcterms:created xsi:type="dcterms:W3CDTF">2018-11-16T16:51:05Z</dcterms:created>
  <dcterms:modified xsi:type="dcterms:W3CDTF">2022-03-29T13:44:27Z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0x01010050DF34A5064B9041B2AC259482B4C02C</vt:lpwstr>
  </property>
  <property fmtid="{D5CDD505-2E9C-101B-9397-08002B2CF9AE}" pid="3" name="_dlc_DocIdItemGuid">
    <vt:lpwstr>1ab0f3ae-2abe-4074-b212-9b1f4e9a90d6</vt:lpwstr>
  </property>
</Properties>
</file>