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D6454CCE-025A-4F6A-B047-F08237AF1141}" xr6:coauthVersionLast="47" xr6:coauthVersionMax="47" xr10:uidLastSave="{00000000-0000-0000-0000-000000000000}"/>
  <bookViews>
    <workbookView xWindow="28690" yWindow="-110" windowWidth="29020" windowHeight="15820" xr2:uid="{C9A07D10-08F3-4704-91E4-767BD2447996}"/>
  </bookViews>
  <sheets>
    <sheet name="EPSCoR Funding" sheetId="1" r:id="rId1"/>
  </sheets>
  <definedNames>
    <definedName name="_xlnm.Print_Area" localSheetId="0">'EPSCoR Funding'!$A$1:$F$8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F7" i="1"/>
  <c r="E7" i="1"/>
  <c r="F6" i="1"/>
  <c r="E6" i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<sst xmlns="http://schemas.openxmlformats.org/spreadsheetml/2006/main" count="12" uniqueCount="12">
  <si>
    <t>EPSCoR Funding</t>
  </si>
  <si>
    <t>(Dollars in Millions)</t>
  </si>
  <si>
    <t>Amount</t>
  </si>
  <si>
    <t>Percent</t>
  </si>
  <si>
    <t>Total</t>
  </si>
  <si>
    <t>Research Infrastructure Improvement</t>
  </si>
  <si>
    <t>Co-Funding</t>
  </si>
  <si>
    <t>Outreach and Workshops</t>
  </si>
  <si>
    <t>FY 2021
Actual</t>
  </si>
  <si>
    <t>FY 2023
Request</t>
  </si>
  <si>
    <t>FY 2022
(TBD)</t>
  </si>
  <si>
    <t>Change over
FY 2021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</si>
</sst>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 applyProtection="1">
      <alignment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16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1" xfId="0" applyFont="1" applyBorder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6" fontId="2" fillId="0" borderId="0" xfId="0" applyNumberFormat="1" applyFont="1" applyFill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21E2-469D-426D-AB5C-86A56C9AE144}">
  <sheetPr>
    <pageSetUpPr fitToPage="1"/>
  </sheetPr>
  <dimension ref="A1:F8"/>
  <sheetViews>
    <sheetView showGridLines="0" tabSelected="1" zoomScaleNormal="100" workbookViewId="0">
      <selection sqref="A1:F1"/>
    </sheetView>
  </sheetViews>
  <sheetFormatPr defaultColWidth="8.7265625" defaultRowHeight="14.5" x14ac:dyDescent="0.45"/>
  <cols>
    <col min="1" max="1" width="31.54296875" style="1" customWidth="1"/>
    <col min="2" max="6" width="9.54296875" style="1" customWidth="1"/>
    <col min="7" max="16384" width="8.7265625" style="1"/>
  </cols>
  <sheetData>
    <row r="1" spans="1:6" ht="14.5" customHeight="1" x14ac:dyDescent="0.45">
      <c r="A1" s="19" t="s">
        <v>0</v>
      </c>
      <c r="B1" s="19"/>
      <c r="C1" s="19"/>
      <c r="D1" s="19"/>
      <c r="E1" s="19"/>
      <c r="F1" s="19"/>
    </row>
    <row r="2" spans="1:6" ht="14.5" customHeight="1" thickBot="1" x14ac:dyDescent="0.5">
      <c r="A2" s="20" t="s">
        <v>1</v>
      </c>
      <c r="B2" s="20"/>
      <c r="C2" s="20"/>
      <c r="D2" s="20"/>
      <c r="E2" s="20"/>
      <c r="F2" s="20"/>
    </row>
    <row r="3" spans="1:6" ht="32" customHeight="1" x14ac:dyDescent="0.45">
      <c r="A3" s="2"/>
      <c r="B3" s="21" t="s">
        <v>8</v>
      </c>
      <c r="C3" s="21" t="s">
        <v>10</v>
      </c>
      <c r="D3" s="21" t="s">
        <v>9</v>
      </c>
      <c r="E3" s="23" t="s">
        <v>11</v>
      </c>
      <c r="F3" s="24"/>
    </row>
    <row r="4" spans="1:6" x14ac:dyDescent="0.45">
      <c r="A4" s="3"/>
      <c r="B4" s="22"/>
      <c r="C4" s="22"/>
      <c r="D4" s="22"/>
      <c r="E4" s="4" t="s">
        <v>2</v>
      </c>
      <c r="F4" s="4" t="s">
        <v>3</v>
      </c>
    </row>
    <row r="5" spans="1:6" x14ac:dyDescent="0.45">
      <c r="A5" s="5" t="s">
        <v>4</v>
      </c>
      <c r="B5" s="6">
        <f>SUM(B6:B8)</f>
        <v>200.1643</v>
      </c>
      <c r="C5" s="6">
        <f>SUM(C6:C8)</f>
        <v>0</v>
      </c>
      <c r="D5" s="6">
        <f>SUM(D6:D8)</f>
        <v>247.25</v>
      </c>
      <c r="E5" s="7">
        <f>D5-B5</f>
        <v>47.085700000000003</v>
      </c>
      <c r="F5" s="8">
        <f>IF(B5=0,"N/A",E5/B5)</f>
        <v>0.23523525423864297</v>
      </c>
    </row>
    <row r="6" spans="1:6" x14ac:dyDescent="0.45">
      <c r="A6" s="9" t="s">
        <v>5</v>
      </c>
      <c r="B6" s="10">
        <v>135.55143100000001</v>
      </c>
      <c r="C6" s="10">
        <v>0</v>
      </c>
      <c r="D6" s="17">
        <v>197.69</v>
      </c>
      <c r="E6" s="11">
        <f t="shared" ref="E6:E8" si="0">D6-B6</f>
        <v>62.13856899999999</v>
      </c>
      <c r="F6" s="12">
        <f t="shared" ref="F6:F8" si="1">IF(B6=0,"N/A",E6/B6)</f>
        <v>0.45841322767001985</v>
      </c>
    </row>
    <row r="7" spans="1:6" x14ac:dyDescent="0.45">
      <c r="A7" s="9" t="s">
        <v>6</v>
      </c>
      <c r="B7" s="10">
        <v>64.016694000000001</v>
      </c>
      <c r="C7" s="10">
        <v>0</v>
      </c>
      <c r="D7" s="17">
        <v>48.21</v>
      </c>
      <c r="E7" s="11">
        <f t="shared" si="0"/>
        <v>-15.806694</v>
      </c>
      <c r="F7" s="12">
        <f t="shared" si="1"/>
        <v>-0.24691518746656926</v>
      </c>
    </row>
    <row r="8" spans="1:6" ht="15" thickBot="1" x14ac:dyDescent="0.5">
      <c r="A8" s="13" t="s">
        <v>7</v>
      </c>
      <c r="B8" s="14">
        <v>0.59617500000000001</v>
      </c>
      <c r="C8" s="14">
        <v>0</v>
      </c>
      <c r="D8" s="18">
        <v>1.35</v>
      </c>
      <c r="E8" s="15">
        <f t="shared" si="0"/>
        <v>0.75382500000000008</v>
      </c>
      <c r="F8" s="16">
        <f t="shared" si="1"/>
        <v>1.2644357780852939</v>
      </c>
    </row>
  </sheetData>
  <mergeCells count="6"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horizontalDpi="1200" verticalDpi="1200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Funding</vt:lpstr>
      <vt:lpstr>'EPSCoR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2022-03-29T13:47:54Z</cp:lastPrinted>
  <dcterms:created xsi:type="dcterms:W3CDTF">2021-03-30T14:01:19Z</dcterms:created>
  <dcterms:modified xsi:type="dcterms:W3CDTF">2022-03-29T13:48:01Z</dcterms:modified>
</cp:coreProperties>
</file>