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FF7C4102-6D16-4B9E-ACF0-3E204A485B68}" xr6:coauthVersionLast="47" xr6:coauthVersionMax="47" xr10:uidLastSave="{00000000-0000-0000-0000-000000000000}"/>
  <bookViews>
    <workbookView xWindow="28690" yWindow="-110" windowWidth="29020" windowHeight="15820" tabRatio="875" xr2:uid="{2F0BD3C3-3DED-41D9-8C37-0B9F1CC0C743}"/>
  </bookViews>
  <sheets>
    <sheet name="Funding Profile" sheetId="7" r:id="rId1"/>
  </sheets>
  <definedNames>
    <definedName name="_xlnm.Print_Area" localSheetId="0">'Funding Profile'!$A$1:$D$18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7" l="1"/>
  <c r="D14" i="7" s="1"/>
  <c r="C11" i="7"/>
  <c r="B11" i="7"/>
  <c r="B14" i="7" s="1"/>
  <c r="D5" i="7"/>
  <c r="D8" i="7" s="1"/>
  <c r="C5" i="7"/>
  <c r="B5" i="7"/>
  <c r="B8" i="7" s="1"/>
</calcChain>
</file>

<file path=xl/sharedStrings.xml><?xml version="1.0" encoding="utf-8"?>
<sst xmlns="http://schemas.openxmlformats.org/spreadsheetml/2006/main" count="20" uniqueCount="17">
  <si>
    <t>OISE Funding Profile</t>
  </si>
  <si>
    <t>FY 2021
Actual
Estimate</t>
  </si>
  <si>
    <t>FY 2022
(TBD)</t>
  </si>
  <si>
    <t>FY 2023
Estimate</t>
  </si>
  <si>
    <t>Statistics for Competitive Awards:</t>
  </si>
  <si>
    <t>Number of Proposals</t>
  </si>
  <si>
    <t>Number of New Awards</t>
  </si>
  <si>
    <t>Regular Appropriation</t>
  </si>
  <si>
    <t>ARP</t>
  </si>
  <si>
    <t>Funding Rate</t>
  </si>
  <si>
    <t>Statistics for Research Grants:</t>
  </si>
  <si>
    <t xml:space="preserve"> 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</si>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</sst>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-#,##0;&quot;-&quot;??"/>
    <numFmt numFmtId="165" formatCode="&quot;$&quot;#,##0;\-&quot;$&quot;#,##0;&quot;-&quot;??"/>
    <numFmt numFmtId="166" formatCode="0.0;\-0.0;&quot;-&quot;??"/>
  </numFmts>
  <fonts count="4" x14ac:knownFonts="1">
    <font>
      <sz val="10"/>
      <color theme="1"/>
      <name val="Arial"/>
      <family val="2"/>
    </font>
    <font>
      <sz val="10"/>
      <color theme="1"/>
      <name val="Open Sans"/>
    </font>
    <font>
      <sz val="9"/>
      <color theme="1"/>
      <name val="Open Sans"/>
    </font>
    <font>
      <b/>
      <sz val="9"/>
      <color theme="1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>
      <alignment horizontal="right" wrapText="1"/>
    </xf>
    <xf numFmtId="0" fontId="3" fillId="0" borderId="0" xfId="0" applyFont="1" applyAlignment="1">
      <alignment vertical="top"/>
    </xf>
    <xf numFmtId="164" fontId="2" fillId="0" borderId="0" xfId="0" applyNumberFormat="1" applyFont="1" applyAlignment="1" applyProtection="1">
      <alignment horizontal="right" vertical="top"/>
      <protection locked="0"/>
    </xf>
    <xf numFmtId="164" fontId="2" fillId="2" borderId="0" xfId="0" applyNumberFormat="1" applyFont="1" applyFill="1" applyAlignment="1" applyProtection="1">
      <alignment horizontal="right" vertical="top"/>
      <protection locked="0"/>
    </xf>
    <xf numFmtId="9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 applyProtection="1">
      <alignment vertical="top"/>
      <protection locked="0"/>
    </xf>
    <xf numFmtId="166" fontId="2" fillId="0" borderId="1" xfId="0" applyNumberFormat="1" applyFont="1" applyBorder="1" applyAlignment="1" applyProtection="1">
      <alignment vertical="top"/>
      <protection locked="0"/>
    </xf>
    <xf numFmtId="0" fontId="2" fillId="0" borderId="0" xfId="0" applyFont="1" applyAlignment="1">
      <alignment horizontal="left" vertical="top" indent="1"/>
    </xf>
    <xf numFmtId="0" fontId="2" fillId="0" borderId="1" xfId="0" applyFont="1" applyBorder="1" applyAlignment="1">
      <alignment horizontal="left" vertical="top" indent="1"/>
    </xf>
    <xf numFmtId="0" fontId="2" fillId="0" borderId="0" xfId="0" applyFont="1" applyAlignment="1">
      <alignment horizontal="left" vertical="top" indent="2"/>
    </xf>
    <xf numFmtId="164" fontId="2" fillId="0" borderId="0" xfId="0" applyNumberFormat="1" applyFont="1" applyFill="1" applyAlignment="1" applyProtection="1">
      <alignment horizontal="right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4DB38-F4BC-4BC6-8016-6BF9D69DA84E}">
  <sheetPr>
    <pageSetUpPr fitToPage="1"/>
  </sheetPr>
  <dimension ref="A1:D19"/>
  <sheetViews>
    <sheetView showGridLines="0" tabSelected="1" zoomScaleNormal="100" workbookViewId="0">
      <selection sqref="A1:D1"/>
    </sheetView>
  </sheetViews>
  <sheetFormatPr defaultColWidth="8.81640625" defaultRowHeight="13.5" customHeight="1" x14ac:dyDescent="0.45"/>
  <cols>
    <col min="1" max="1" width="32.81640625" style="1" customWidth="1"/>
    <col min="2" max="4" width="10.54296875" style="1" customWidth="1"/>
    <col min="5" max="16384" width="8.81640625" style="1"/>
  </cols>
  <sheetData>
    <row r="1" spans="1:4" s="3" customFormat="1" ht="15" customHeight="1" thickBot="1" x14ac:dyDescent="0.3">
      <c r="A1" s="16" t="s">
        <v>0</v>
      </c>
      <c r="B1" s="16"/>
      <c r="C1" s="16"/>
      <c r="D1" s="16"/>
    </row>
    <row r="2" spans="1:4" s="2" customFormat="1" ht="49" customHeight="1" x14ac:dyDescent="0.45">
      <c r="A2" s="4"/>
      <c r="B2" s="5" t="s">
        <v>1</v>
      </c>
      <c r="C2" s="5" t="s">
        <v>2</v>
      </c>
      <c r="D2" s="5" t="s">
        <v>3</v>
      </c>
    </row>
    <row r="3" spans="1:4" s="3" customFormat="1" ht="15" customHeight="1" x14ac:dyDescent="0.25">
      <c r="A3" s="6" t="s">
        <v>4</v>
      </c>
    </row>
    <row r="4" spans="1:4" s="3" customFormat="1" ht="14.15" customHeight="1" x14ac:dyDescent="0.25">
      <c r="A4" s="12" t="s">
        <v>5</v>
      </c>
      <c r="B4" s="7">
        <v>272</v>
      </c>
      <c r="C4" s="7">
        <v>0</v>
      </c>
      <c r="D4" s="7">
        <v>550</v>
      </c>
    </row>
    <row r="5" spans="1:4" s="3" customFormat="1" ht="14.15" customHeight="1" x14ac:dyDescent="0.25">
      <c r="A5" s="12" t="s">
        <v>6</v>
      </c>
      <c r="B5" s="7">
        <f>SUM(B6:B7)</f>
        <v>79</v>
      </c>
      <c r="C5" s="7">
        <f t="shared" ref="C5:D5" si="0">SUM(C6:C7)</f>
        <v>0</v>
      </c>
      <c r="D5" s="7">
        <f t="shared" si="0"/>
        <v>90</v>
      </c>
    </row>
    <row r="6" spans="1:4" s="3" customFormat="1" ht="14.15" customHeight="1" x14ac:dyDescent="0.25">
      <c r="A6" s="14" t="s">
        <v>7</v>
      </c>
      <c r="B6" s="7">
        <v>78</v>
      </c>
      <c r="C6" s="7">
        <v>0</v>
      </c>
      <c r="D6" s="7">
        <v>90</v>
      </c>
    </row>
    <row r="7" spans="1:4" s="3" customFormat="1" ht="14.15" customHeight="1" x14ac:dyDescent="0.25">
      <c r="A7" s="14" t="s">
        <v>8</v>
      </c>
      <c r="B7" s="7">
        <v>1</v>
      </c>
      <c r="C7" s="8"/>
      <c r="D7" s="8"/>
    </row>
    <row r="8" spans="1:4" s="3" customFormat="1" ht="14.15" customHeight="1" x14ac:dyDescent="0.25">
      <c r="A8" s="12" t="s">
        <v>9</v>
      </c>
      <c r="B8" s="9">
        <f>IF(B4=0,"N/A",B5/B4)</f>
        <v>0.29044117647058826</v>
      </c>
      <c r="C8" s="7">
        <v>0</v>
      </c>
      <c r="D8" s="9">
        <f t="shared" ref="D8" si="1">IF(D4=0,"N/A",D5/D4)</f>
        <v>0.16363636363636364</v>
      </c>
    </row>
    <row r="9" spans="1:4" s="3" customFormat="1" ht="15" customHeight="1" x14ac:dyDescent="0.25">
      <c r="A9" s="6" t="s">
        <v>10</v>
      </c>
      <c r="B9" s="3" t="s">
        <v>11</v>
      </c>
    </row>
    <row r="10" spans="1:4" s="3" customFormat="1" ht="14.15" customHeight="1" x14ac:dyDescent="0.25">
      <c r="A10" s="12" t="s">
        <v>12</v>
      </c>
      <c r="B10" s="7">
        <v>270</v>
      </c>
      <c r="C10" s="7">
        <v>0</v>
      </c>
      <c r="D10" s="7">
        <v>545</v>
      </c>
    </row>
    <row r="11" spans="1:4" s="3" customFormat="1" ht="14.15" customHeight="1" x14ac:dyDescent="0.25">
      <c r="A11" s="12" t="s">
        <v>13</v>
      </c>
      <c r="B11" s="7">
        <f>SUM(B12:B13)</f>
        <v>77</v>
      </c>
      <c r="C11" s="7">
        <f t="shared" ref="C11:D11" si="2">SUM(C12:C13)</f>
        <v>0</v>
      </c>
      <c r="D11" s="7">
        <f t="shared" si="2"/>
        <v>85</v>
      </c>
    </row>
    <row r="12" spans="1:4" s="3" customFormat="1" ht="14.15" customHeight="1" x14ac:dyDescent="0.25">
      <c r="A12" s="14" t="s">
        <v>7</v>
      </c>
      <c r="B12" s="15">
        <v>76</v>
      </c>
      <c r="C12" s="7"/>
      <c r="D12" s="7">
        <v>85</v>
      </c>
    </row>
    <row r="13" spans="1:4" s="3" customFormat="1" ht="14.15" customHeight="1" x14ac:dyDescent="0.25">
      <c r="A13" s="14" t="s">
        <v>8</v>
      </c>
      <c r="B13" s="7">
        <v>1</v>
      </c>
      <c r="C13" s="8"/>
      <c r="D13" s="8"/>
    </row>
    <row r="14" spans="1:4" s="3" customFormat="1" ht="14.15" customHeight="1" x14ac:dyDescent="0.25">
      <c r="A14" s="12" t="s">
        <v>9</v>
      </c>
      <c r="B14" s="9">
        <f>IF(B10=0,"N/A",B11/B10)</f>
        <v>0.28518518518518521</v>
      </c>
      <c r="C14" s="7">
        <v>0</v>
      </c>
      <c r="D14" s="9">
        <f t="shared" ref="D14" si="3">IF(D10=0,"N/A",D11/D10)</f>
        <v>0.15596330275229359</v>
      </c>
    </row>
    <row r="15" spans="1:4" s="3" customFormat="1" ht="14.15" customHeight="1" x14ac:dyDescent="0.25">
      <c r="A15" s="12" t="s">
        <v>14</v>
      </c>
      <c r="B15" s="10">
        <v>100000</v>
      </c>
      <c r="C15" s="7">
        <v>0</v>
      </c>
      <c r="D15" s="10">
        <v>150000</v>
      </c>
    </row>
    <row r="16" spans="1:4" s="3" customFormat="1" ht="14.15" customHeight="1" x14ac:dyDescent="0.25">
      <c r="A16" s="12" t="s">
        <v>15</v>
      </c>
      <c r="B16" s="10">
        <v>147525</v>
      </c>
      <c r="C16" s="7">
        <v>0</v>
      </c>
      <c r="D16" s="10">
        <v>200000</v>
      </c>
    </row>
    <row r="17" spans="1:4" s="3" customFormat="1" ht="14.15" customHeight="1" thickBot="1" x14ac:dyDescent="0.3">
      <c r="A17" s="13" t="s">
        <v>16</v>
      </c>
      <c r="B17" s="11">
        <v>2.89</v>
      </c>
      <c r="C17" s="7">
        <v>0</v>
      </c>
      <c r="D17" s="11">
        <v>3</v>
      </c>
    </row>
    <row r="18" spans="1:4" ht="13.5" customHeight="1" x14ac:dyDescent="0.45">
      <c r="A18" s="17"/>
      <c r="B18" s="17"/>
      <c r="C18" s="17"/>
      <c r="D18" s="17"/>
    </row>
    <row r="19" spans="1:4" ht="13.5" customHeight="1" x14ac:dyDescent="0.45">
      <c r="A19" s="18"/>
      <c r="B19" s="18"/>
      <c r="C19" s="18"/>
      <c r="D19" s="18"/>
    </row>
  </sheetData>
  <mergeCells count="3">
    <mergeCell ref="A1:D1"/>
    <mergeCell ref="A18:D18"/>
    <mergeCell ref="A19:D19"/>
  </mergeCells>
  <printOptions horizontalCentered="1"/>
  <pageMargins left="1" right="1" top="1" bottom="1" header="0.5" footer="0.5"/>
  <pageSetup orientation="portrait" horizontalDpi="1200" verticalDpi="1200" r:id="rId1"/>
  <ignoredErrors>
    <ignoredError sqref="B11 B5 D5 D11" unlockedFormula="1"/>
    <ignoredError sqref="C5 C11" formulaRange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WNNNYYRNKDVH-1321847565-3808</_dlc_DocId>
    <_dlc_DocIdUrl xmlns="7c075b91-a788-4f5b-9c4e-5392c92c7fe8">
      <Url>https://collaboration.inside.nsf.gov/bfa/Budget/BDPlanning/BPLG/_layouts/15/DocIdRedir.aspx?ID=WNNNYYRNKDVH-1321847565-3808</Url>
      <Description>WNNNYYRNKDVH-1321847565-3808</Description>
    </_dlc_DocIdUrl>
  </documentManagement>
</p:properties>
</file>

<file path=customXml/itemProps1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C02BE80-0922-4612-BB33-56C8D97A4CC8}">
  <ds:schemaRefs>
    <ds:schemaRef ds:uri="http://schemas.microsoft.com/office/2006/metadata/properties"/>
    <ds:schemaRef ds:uri="http://schemas.microsoft.com/office/infopath/2007/PartnerControls"/>
    <ds:schemaRef ds:uri="e257d72b-1bc7-45e7-84d8-ca60afca657e"/>
    <ds:schemaRef ds:uri="7c075b91-a788-4f5b-9c4e-5392c92c7fe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Funding Profile</vt:lpstr>
      <vt:lpstr>'Funding Profile'!Print_Area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keywords/>
  <dc:description/>
  <cp:lastModifiedBy>Chantel</cp:lastModifiedBy>
  <cp:revision/>
  <cp:lastPrinted>2022-03-29T13:54:59Z</cp:lastPrinted>
  <dcterms:created xsi:type="dcterms:W3CDTF">2018-11-16T16:51:05Z</dcterms:created>
  <dcterms:modified xsi:type="dcterms:W3CDTF">2022-03-29T13:55:02Z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829e1d77-36b9-443d-b35c-74df69c2b033</vt:lpwstr>
  </property>
</Properties>
</file>