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45E88ABC-D918-4F2F-AE07-C9FC2518EA48}" xr6:coauthVersionLast="47" xr6:coauthVersionMax="47" xr10:uidLastSave="{00000000-0000-0000-0000-000000000000}"/>
  <bookViews>
    <workbookView xWindow="-110" yWindow="-110" windowWidth="19420" windowHeight="10420" tabRatio="875" xr2:uid="{2F0BD3C3-3DED-41D9-8C37-0B9F1CC0C743}"/>
  </bookViews>
  <sheets>
    <sheet name="TIP Funding" sheetId="1" r:id="rId1"/>
  </sheets>
  <definedNames>
    <definedName name="_xlnm.Print_Area" localSheetId="0">'TIP Funding'!$A$1:$G$10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C9" i="1"/>
  <c r="B9" i="1"/>
  <c r="G9" i="1" s="1"/>
  <c r="G8" i="1"/>
  <c r="F8" i="1"/>
  <c r="G7" i="1"/>
  <c r="F7" i="1"/>
  <c r="F6" i="1"/>
  <c r="G6" i="1" s="1"/>
  <c r="G5" i="1"/>
  <c r="F5" i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<sst xmlns="http://schemas.openxmlformats.org/spreadsheetml/2006/main" count="15" uniqueCount="15">
  <si>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</si>
  <si>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</si>
  <si>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</si>
  <si>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</si>
  <si>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FY 2021
Actual</t>
  </si>
  <si>
    <t>FY 2021
ARP
Actual</t>
  </si>
  <si>
    <t>FY 2023
Request</t>
  </si>
  <si>
    <t>Change over
FY 2021 Actual</t>
  </si>
  <si>
    <t>Technology Frontiers (TF)</t>
  </si>
  <si>
    <t>Strategic Partnerships Office (SPO)</t>
  </si>
  <si>
    <t>Translational Impacts (TI)</t>
  </si>
  <si>
    <t>FY 2022 
(TBD)</t>
  </si>
  <si>
    <t>Innovation and Technology Ecosystems (ITE)</t>
  </si>
  <si>
    <r>
      <t xml:space="preserve"> </t>
    </r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funding is adjusted for comparability to reflect the movement of activities to TIP in FY 2022. </t>
    </r>
  </si>
  <si>
    <r>
      <t>TIP Funding</t>
    </r>
    <r>
      <rPr>
        <vertAlign val="superscript"/>
        <sz val="9"/>
        <color theme="1"/>
        <rFont val="Open Sans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</si>
</sst>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164" fontId="4" fillId="0" borderId="4" xfId="0" applyNumberFormat="1" applyFont="1" applyBorder="1" applyAlignment="1" applyProtection="1">
      <alignment horizontal="right" vertical="top"/>
    </xf>
    <xf numFmtId="165" fontId="4" fillId="0" borderId="4" xfId="0" applyNumberFormat="1" applyFont="1" applyBorder="1" applyAlignment="1" applyProtection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166" fontId="7" fillId="0" borderId="0" xfId="0" applyNumberFormat="1" applyFont="1" applyAlignment="1" applyProtection="1">
      <alignment horizontal="right" vertical="top" wrapText="1"/>
      <protection locked="0"/>
    </xf>
    <xf numFmtId="166" fontId="7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G12"/>
  <sheetViews>
    <sheetView showGridLines="0" tabSelected="1" zoomScaleNormal="100" workbookViewId="0">
      <selection sqref="A1:G1"/>
    </sheetView>
  </sheetViews>
  <sheetFormatPr defaultColWidth="8.81640625" defaultRowHeight="15.5" x14ac:dyDescent="0.45"/>
  <cols>
    <col min="1" max="1" width="37.1796875" style="2" customWidth="1"/>
    <col min="2" max="7" width="8.54296875" style="2" customWidth="1"/>
    <col min="8" max="16384" width="8.81640625" style="2"/>
  </cols>
  <sheetData>
    <row r="1" spans="1:7" s="3" customFormat="1" ht="15" customHeight="1" x14ac:dyDescent="0.25">
      <c r="A1" s="24" t="s">
        <v>14</v>
      </c>
      <c r="B1" s="24"/>
      <c r="C1" s="24"/>
      <c r="D1" s="24"/>
      <c r="E1" s="24"/>
      <c r="F1" s="24"/>
      <c r="G1" s="24"/>
    </row>
    <row r="2" spans="1:7" s="3" customFormat="1" ht="14.15" customHeight="1" thickBot="1" x14ac:dyDescent="0.3">
      <c r="A2" s="25" t="s">
        <v>0</v>
      </c>
      <c r="B2" s="25"/>
      <c r="C2" s="25"/>
      <c r="D2" s="25"/>
      <c r="E2" s="25"/>
      <c r="F2" s="25"/>
      <c r="G2" s="25"/>
    </row>
    <row r="3" spans="1:7" ht="28" customHeight="1" x14ac:dyDescent="0.45">
      <c r="A3" s="4"/>
      <c r="B3" s="26" t="s">
        <v>4</v>
      </c>
      <c r="C3" s="26" t="s">
        <v>5</v>
      </c>
      <c r="D3" s="28" t="s">
        <v>11</v>
      </c>
      <c r="E3" s="26" t="s">
        <v>6</v>
      </c>
      <c r="F3" s="30" t="s">
        <v>7</v>
      </c>
      <c r="G3" s="31"/>
    </row>
    <row r="4" spans="1:7" ht="14.15" customHeight="1" x14ac:dyDescent="0.45">
      <c r="A4" s="5"/>
      <c r="B4" s="27"/>
      <c r="C4" s="27"/>
      <c r="D4" s="29"/>
      <c r="E4" s="27"/>
      <c r="F4" s="6" t="s">
        <v>1</v>
      </c>
      <c r="G4" s="6" t="s">
        <v>2</v>
      </c>
    </row>
    <row r="5" spans="1:7" s="3" customFormat="1" ht="14.15" customHeight="1" x14ac:dyDescent="0.25">
      <c r="A5" s="7" t="s">
        <v>8</v>
      </c>
      <c r="B5" s="8">
        <v>0</v>
      </c>
      <c r="C5" s="8">
        <v>0</v>
      </c>
      <c r="D5" s="8">
        <v>0</v>
      </c>
      <c r="E5" s="8">
        <v>145</v>
      </c>
      <c r="F5" s="9">
        <f>E5-B5</f>
        <v>145</v>
      </c>
      <c r="G5" s="10" t="str">
        <f>IF(B5=0,"N/A",F5/B5)</f>
        <v>N/A</v>
      </c>
    </row>
    <row r="6" spans="1:7" s="3" customFormat="1" ht="14.15" customHeight="1" x14ac:dyDescent="0.25">
      <c r="A6" s="20" t="s">
        <v>12</v>
      </c>
      <c r="B6" s="18">
        <v>74.894907000000003</v>
      </c>
      <c r="C6" s="11">
        <v>2</v>
      </c>
      <c r="D6" s="11">
        <v>0</v>
      </c>
      <c r="E6" s="11">
        <v>265</v>
      </c>
      <c r="F6" s="12">
        <f t="shared" ref="F6:F9" si="0">E6-B6</f>
        <v>190.10509300000001</v>
      </c>
      <c r="G6" s="10">
        <f t="shared" ref="G6:G9" si="1">IF(B6=0,"N/A",F6/B6)</f>
        <v>2.5382913286747257</v>
      </c>
    </row>
    <row r="7" spans="1:7" s="3" customFormat="1" ht="14.15" customHeight="1" x14ac:dyDescent="0.25">
      <c r="A7" s="7" t="s">
        <v>10</v>
      </c>
      <c r="B7" s="19">
        <v>294.11067600000001</v>
      </c>
      <c r="C7" s="11">
        <v>17.869841999999998</v>
      </c>
      <c r="D7" s="11">
        <v>0</v>
      </c>
      <c r="E7" s="11">
        <v>419</v>
      </c>
      <c r="F7" s="12">
        <f t="shared" si="0"/>
        <v>124.88932399999999</v>
      </c>
      <c r="G7" s="10">
        <f t="shared" si="1"/>
        <v>0.42463376609967052</v>
      </c>
    </row>
    <row r="8" spans="1:7" s="3" customFormat="1" ht="14.15" customHeight="1" x14ac:dyDescent="0.25">
      <c r="A8" s="7" t="s">
        <v>9</v>
      </c>
      <c r="B8" s="11">
        <v>0</v>
      </c>
      <c r="C8" s="11">
        <v>0</v>
      </c>
      <c r="D8" s="11">
        <v>0</v>
      </c>
      <c r="E8" s="11">
        <v>50.87</v>
      </c>
      <c r="F8" s="12">
        <f t="shared" si="0"/>
        <v>50.87</v>
      </c>
      <c r="G8" s="10" t="str">
        <f t="shared" si="1"/>
        <v>N/A</v>
      </c>
    </row>
    <row r="9" spans="1:7" s="3" customFormat="1" ht="15" customHeight="1" thickBot="1" x14ac:dyDescent="0.3">
      <c r="A9" s="13" t="s">
        <v>3</v>
      </c>
      <c r="B9" s="14">
        <f>SUM(B5:B8)</f>
        <v>369.005583</v>
      </c>
      <c r="C9" s="14">
        <f>SUM(C5:C8)</f>
        <v>19.869841999999998</v>
      </c>
      <c r="D9" s="14">
        <v>0</v>
      </c>
      <c r="E9" s="14">
        <f>SUM(E5:E8)</f>
        <v>879.87</v>
      </c>
      <c r="F9" s="15">
        <f t="shared" si="0"/>
        <v>510.864417</v>
      </c>
      <c r="G9" s="16">
        <f t="shared" si="1"/>
        <v>1.3844354680129596</v>
      </c>
    </row>
    <row r="10" spans="1:7" s="17" customFormat="1" ht="14.15" customHeight="1" x14ac:dyDescent="0.25">
      <c r="A10" s="21" t="s">
        <v>13</v>
      </c>
      <c r="B10" s="22"/>
      <c r="C10" s="22"/>
      <c r="D10" s="22"/>
      <c r="E10" s="22"/>
      <c r="F10" s="22"/>
      <c r="G10" s="22"/>
    </row>
    <row r="11" spans="1:7" s="1" customFormat="1" x14ac:dyDescent="0.25">
      <c r="A11" s="23"/>
      <c r="B11" s="23"/>
      <c r="C11" s="23"/>
      <c r="D11" s="23"/>
      <c r="E11" s="23"/>
      <c r="F11" s="23"/>
      <c r="G11" s="23"/>
    </row>
    <row r="12" spans="1:7" s="1" customFormat="1" x14ac:dyDescent="0.25">
      <c r="A12" s="23"/>
      <c r="B12" s="23"/>
      <c r="C12" s="23"/>
      <c r="D12" s="23"/>
      <c r="E12" s="23"/>
      <c r="F12" s="23"/>
      <c r="G12" s="23"/>
    </row>
  </sheetData>
  <mergeCells count="10">
    <mergeCell ref="A10:G10"/>
    <mergeCell ref="A11:G11"/>
    <mergeCell ref="A12:G12"/>
    <mergeCell ref="A1:G1"/>
    <mergeCell ref="A2:G2"/>
    <mergeCell ref="B3:B4"/>
    <mergeCell ref="D3:D4"/>
    <mergeCell ref="E3:E4"/>
    <mergeCell ref="F3:G3"/>
    <mergeCell ref="C3:C4"/>
  </mergeCells>
  <printOptions horizontalCentered="1"/>
  <pageMargins left="0.7" right="0.7" top="0.75" bottom="0.75" header="0.3" footer="0.3"/>
  <pageSetup orientation="landscape" r:id="rId1"/>
  <ignoredErrors>
    <ignoredError sqref="C9 B9 E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WNNNYYRNKDVH-1321847565-3815</_dlc_DocId>
    <_dlc_DocIdUrl xmlns="7c075b91-a788-4f5b-9c4e-5392c92c7fe8">
      <Url>https://collaboration.inside.nsf.gov/bfa/Budget/BDPlanning/BPLG/_layouts/15/DocIdRedir.aspx?ID=WNNNYYRNKDVH-1321847565-3815</Url>
      <Description>WNNNYYRNKDVH-1321847565-3815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infopath/2007/PartnerControls"/>
    <ds:schemaRef ds:uri="e257d72b-1bc7-45e7-84d8-ca60afca657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7c075b91-a788-4f5b-9c4e-5392c92c7fe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TIP Funding</vt:lpstr>
      <vt:lpstr>'TIP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2022-03-28T18:23:39Z</cp:lastPrinted>
  <dcterms:created xsi:type="dcterms:W3CDTF">2018-11-16T16:51:05Z</dcterms:created>
  <dcterms:modified xsi:type="dcterms:W3CDTF">2022-03-28T18:23:48Z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3315bf8f-7aa2-449c-b369-1b381e27858c</vt:lpwstr>
  </property>
</Properties>
</file>