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D003695-E31B-40C2-8E3D-BD4F7F74501A}" xr6:coauthVersionLast="47" xr6:coauthVersionMax="47" xr10:uidLastSave="{00000000-0000-0000-0000-000000000000}"/>
  <bookViews>
    <workbookView xWindow="-110" yWindow="-110" windowWidth="19420" windowHeight="10420" tabRatio="875" xr2:uid="{2F0BD3C3-3DED-41D9-8C37-0B9F1CC0C743}"/>
  </bookViews>
  <sheets>
    <sheet name="TIP Investments" sheetId="20" r:id="rId1"/>
  </sheets>
  <definedNames>
    <definedName name="_xlnm.Print_Area" localSheetId="0">'TIP Investments'!$A$1:$F$14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20" l="1"/>
  <c r="E13" i="20"/>
  <c r="F12" i="20"/>
  <c r="E12" i="20"/>
  <c r="F11" i="20"/>
  <c r="E11" i="20"/>
  <c r="F10" i="20"/>
  <c r="E10" i="20"/>
  <c r="F8" i="20"/>
  <c r="E8" i="20"/>
  <c r="F7" i="20"/>
  <c r="E7" i="20"/>
  <c r="F6" i="20"/>
  <c r="E6" i="20"/>
  <c r="F5" i="20"/>
  <c r="E5" i="20"/>
</calcChain>
</file>

<file path=xl/sharedStrings.xml><?xml version="1.0" encoding="utf-8"?>
<sst xmlns="http://schemas.openxmlformats.org/spreadsheetml/2006/main" count="19" uniqueCount="19">
  <si>
    <t>(Dollars in Millions)</t>
  </si>
  <si>
    <t>Amount</t>
  </si>
  <si>
    <t>Percent</t>
  </si>
  <si>
    <t>FY 2021
Actual</t>
  </si>
  <si>
    <t>FY 2023
Request</t>
  </si>
  <si>
    <t>Change over
FY 2021 Actual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</si>
  <si>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FY 2021 funding is adjusted for comparability to reflect the movement of activities to TIP in FY 2022.</t>
    </r>
  </si>
  <si>
    <t>Area of Investment</t>
  </si>
  <si>
    <t>Accelerating Public and Private Partnerships</t>
  </si>
  <si>
    <t>Convergence Accelerator</t>
  </si>
  <si>
    <t>NSF Entrepreneurial Fellows</t>
  </si>
  <si>
    <t>PFI</t>
  </si>
  <si>
    <t>SBIR/STTR, including Operations</t>
  </si>
  <si>
    <t>I-Corps™</t>
  </si>
  <si>
    <r>
      <t>TIP Investments</t>
    </r>
    <r>
      <rPr>
        <b/>
        <vertAlign val="superscript"/>
        <sz val="9"/>
        <color theme="1"/>
        <rFont val="Open Sans"/>
      </rPr>
      <t>1</t>
    </r>
  </si>
  <si>
    <t>FY 2022 
(TBD)</t>
  </si>
  <si>
    <t>Assessments for Science &amp; Technology Investments</t>
  </si>
  <si>
    <t>Technology &amp; Innovation Internships for Experiential Learning</t>
  </si>
  <si>
    <t>NSF Lab-to-Market Platform: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</si>
</sst>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70" formatCode="0.000000"/>
    <numFmt numFmtId="171" formatCode="&quot;$&quot;#,##0.00"/>
  </numFmts>
  <fonts count="8" x14ac:knownFonts="1">
    <font>
      <sz val="10"/>
      <color theme="1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b/>
      <vertAlign val="superscript"/>
      <sz val="9"/>
      <color theme="1"/>
      <name val="Open Sans"/>
    </font>
    <font>
      <sz val="10"/>
      <color theme="1"/>
      <name val="Arial"/>
      <family val="2"/>
    </font>
    <font>
      <sz val="9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2" borderId="3" xfId="0" applyFont="1" applyFill="1" applyBorder="1" applyAlignment="1">
      <alignment horizontal="right"/>
    </xf>
    <xf numFmtId="164" fontId="1" fillId="2" borderId="0" xfId="0" applyNumberFormat="1" applyFont="1" applyFill="1" applyAlignment="1" applyProtection="1">
      <alignment horizontal="right" vertical="top"/>
      <protection locked="0"/>
    </xf>
    <xf numFmtId="165" fontId="1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 applyProtection="1">
      <alignment horizontal="right" vertical="top"/>
      <protection locked="0"/>
    </xf>
    <xf numFmtId="166" fontId="1" fillId="2" borderId="0" xfId="0" applyNumberFormat="1" applyFont="1" applyFill="1" applyAlignment="1">
      <alignment horizontal="right" vertical="top"/>
    </xf>
    <xf numFmtId="166" fontId="1" fillId="2" borderId="0" xfId="0" applyNumberFormat="1" applyFont="1" applyFill="1" applyAlignment="1" applyProtection="1">
      <alignment horizontal="right" vertical="top"/>
      <protection locked="0"/>
    </xf>
    <xf numFmtId="4" fontId="1" fillId="2" borderId="0" xfId="0" applyNumberFormat="1" applyFont="1" applyFill="1" applyAlignment="1" applyProtection="1">
      <alignment vertical="top"/>
      <protection locked="0"/>
    </xf>
    <xf numFmtId="170" fontId="1" fillId="0" borderId="0" xfId="0" applyNumberFormat="1" applyFont="1"/>
    <xf numFmtId="44" fontId="1" fillId="0" borderId="0" xfId="1" applyFont="1" applyAlignment="1">
      <alignment vertical="center"/>
    </xf>
    <xf numFmtId="166" fontId="1" fillId="2" borderId="0" xfId="0" applyNumberFormat="1" applyFont="1" applyFill="1" applyAlignment="1" applyProtection="1">
      <alignment vertical="center"/>
      <protection locked="0"/>
    </xf>
    <xf numFmtId="164" fontId="1" fillId="2" borderId="0" xfId="0" applyNumberFormat="1" applyFont="1" applyFill="1" applyAlignment="1" applyProtection="1">
      <alignment vertical="center"/>
      <protection locked="0"/>
    </xf>
    <xf numFmtId="4" fontId="1" fillId="2" borderId="0" xfId="0" applyNumberFormat="1" applyFont="1" applyFill="1" applyAlignment="1" applyProtection="1">
      <alignment vertical="center"/>
      <protection locked="0"/>
    </xf>
    <xf numFmtId="166" fontId="1" fillId="2" borderId="0" xfId="0" applyNumberFormat="1" applyFont="1" applyFill="1" applyAlignment="1">
      <alignment vertical="center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44" fontId="1" fillId="2" borderId="0" xfId="1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71" fontId="1" fillId="2" borderId="0" xfId="1" applyNumberFormat="1" applyFont="1" applyFill="1" applyAlignment="1" applyProtection="1">
      <alignment vertical="center"/>
      <protection locked="0"/>
    </xf>
    <xf numFmtId="39" fontId="7" fillId="2" borderId="0" xfId="1" applyNumberFormat="1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top" indent="2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360CC-99E7-431B-BDC4-4BF99AF3AC06}">
  <sheetPr>
    <pageSetUpPr fitToPage="1"/>
  </sheetPr>
  <dimension ref="A1:F23"/>
  <sheetViews>
    <sheetView showGridLines="0" tabSelected="1" zoomScaleNormal="100" workbookViewId="0">
      <selection sqref="A1:F1"/>
    </sheetView>
  </sheetViews>
  <sheetFormatPr defaultColWidth="8.7265625" defaultRowHeight="14.5" x14ac:dyDescent="0.45"/>
  <cols>
    <col min="1" max="1" width="49" style="1" customWidth="1"/>
    <col min="2" max="4" width="8.54296875" style="1" customWidth="1"/>
    <col min="5" max="5" width="9.1796875" style="1" customWidth="1"/>
    <col min="6" max="6" width="9.54296875" style="1" customWidth="1"/>
    <col min="7" max="16384" width="8.7265625" style="1"/>
  </cols>
  <sheetData>
    <row r="1" spans="1:6" ht="15" customHeight="1" x14ac:dyDescent="0.45">
      <c r="A1" s="27" t="s">
        <v>14</v>
      </c>
      <c r="B1" s="27"/>
      <c r="C1" s="27"/>
      <c r="D1" s="27"/>
      <c r="E1" s="27"/>
      <c r="F1" s="27"/>
    </row>
    <row r="2" spans="1:6" ht="14.15" customHeight="1" thickBot="1" x14ac:dyDescent="0.5">
      <c r="A2" s="28" t="s">
        <v>0</v>
      </c>
      <c r="B2" s="28"/>
      <c r="C2" s="28"/>
      <c r="D2" s="28"/>
      <c r="E2" s="28"/>
      <c r="F2" s="28"/>
    </row>
    <row r="3" spans="1:6" ht="28" customHeight="1" x14ac:dyDescent="0.45">
      <c r="A3" s="29" t="s">
        <v>7</v>
      </c>
      <c r="B3" s="31" t="s">
        <v>3</v>
      </c>
      <c r="C3" s="24" t="s">
        <v>15</v>
      </c>
      <c r="D3" s="31" t="s">
        <v>4</v>
      </c>
      <c r="E3" s="33" t="s">
        <v>5</v>
      </c>
      <c r="F3" s="34"/>
    </row>
    <row r="4" spans="1:6" ht="14.15" customHeight="1" x14ac:dyDescent="0.45">
      <c r="A4" s="30"/>
      <c r="B4" s="32"/>
      <c r="C4" s="25"/>
      <c r="D4" s="32"/>
      <c r="E4" s="2" t="s">
        <v>1</v>
      </c>
      <c r="F4" s="2" t="s">
        <v>2</v>
      </c>
    </row>
    <row r="5" spans="1:6" s="10" customFormat="1" ht="14.15" customHeight="1" x14ac:dyDescent="0.25">
      <c r="A5" s="21" t="s">
        <v>8</v>
      </c>
      <c r="B5" s="11">
        <v>0</v>
      </c>
      <c r="C5" s="12">
        <v>0</v>
      </c>
      <c r="D5" s="20">
        <v>50.87</v>
      </c>
      <c r="E5" s="20">
        <f>D5-B5</f>
        <v>50.87</v>
      </c>
      <c r="F5" s="18" t="str">
        <f>IF(B5=0,"N/A",E5/B5)</f>
        <v>N/A</v>
      </c>
    </row>
    <row r="6" spans="1:6" s="10" customFormat="1" ht="14.15" customHeight="1" x14ac:dyDescent="0.25">
      <c r="A6" s="21" t="s">
        <v>16</v>
      </c>
      <c r="B6" s="11">
        <v>0</v>
      </c>
      <c r="C6" s="12">
        <v>0</v>
      </c>
      <c r="D6" s="13">
        <v>40</v>
      </c>
      <c r="E6" s="14">
        <f t="shared" ref="E6" si="0">D6-B6</f>
        <v>40</v>
      </c>
      <c r="F6" s="19" t="str">
        <f t="shared" ref="F6" si="1">IF(B6=0,"N/A",E6/B6)</f>
        <v>N/A</v>
      </c>
    </row>
    <row r="7" spans="1:6" s="16" customFormat="1" ht="14.15" customHeight="1" x14ac:dyDescent="0.25">
      <c r="A7" s="15" t="s">
        <v>9</v>
      </c>
      <c r="B7" s="13">
        <v>50.702525999999999</v>
      </c>
      <c r="C7" s="12">
        <v>0</v>
      </c>
      <c r="D7" s="13">
        <v>70</v>
      </c>
      <c r="E7" s="14">
        <f t="shared" ref="E7:E8" si="2">D7-B7</f>
        <v>19.297474000000001</v>
      </c>
      <c r="F7" s="19">
        <f t="shared" ref="F7:F8" si="3">IF(B7=0,"N/A",E7/B7)</f>
        <v>0.38060182642576823</v>
      </c>
    </row>
    <row r="8" spans="1:6" s="16" customFormat="1" ht="14.15" customHeight="1" x14ac:dyDescent="0.25">
      <c r="A8" s="15" t="s">
        <v>10</v>
      </c>
      <c r="B8" s="11">
        <v>0</v>
      </c>
      <c r="C8" s="12">
        <v>0</v>
      </c>
      <c r="D8" s="13">
        <v>25</v>
      </c>
      <c r="E8" s="14">
        <f t="shared" si="2"/>
        <v>25</v>
      </c>
      <c r="F8" s="19" t="str">
        <f t="shared" si="3"/>
        <v>N/A</v>
      </c>
    </row>
    <row r="9" spans="1:6" ht="15" customHeight="1" x14ac:dyDescent="0.45">
      <c r="A9" s="23" t="s">
        <v>18</v>
      </c>
      <c r="B9" s="5"/>
      <c r="C9" s="3"/>
      <c r="D9" s="5"/>
      <c r="E9" s="6"/>
      <c r="F9" s="4"/>
    </row>
    <row r="10" spans="1:6" ht="14.15" customHeight="1" x14ac:dyDescent="0.45">
      <c r="A10" s="22" t="s">
        <v>11</v>
      </c>
      <c r="B10" s="7">
        <v>22.315549000000001</v>
      </c>
      <c r="C10" s="3">
        <v>0</v>
      </c>
      <c r="D10" s="8">
        <v>30</v>
      </c>
      <c r="E10" s="6">
        <f t="shared" ref="E10:E12" si="4">D10-B10</f>
        <v>7.6844509999999993</v>
      </c>
      <c r="F10" s="4">
        <f t="shared" ref="F10:F12" si="5">IF(B10=0,"N/A",E10/B10)</f>
        <v>0.34435410932529598</v>
      </c>
    </row>
    <row r="11" spans="1:6" ht="14.15" customHeight="1" x14ac:dyDescent="0.45">
      <c r="A11" s="22" t="s">
        <v>13</v>
      </c>
      <c r="B11" s="5">
        <v>39.022126</v>
      </c>
      <c r="C11" s="3">
        <v>0</v>
      </c>
      <c r="D11" s="5">
        <v>40</v>
      </c>
      <c r="E11" s="6">
        <f t="shared" si="4"/>
        <v>0.97787399999999991</v>
      </c>
      <c r="F11" s="4">
        <f t="shared" si="5"/>
        <v>2.5059475232077306E-2</v>
      </c>
    </row>
    <row r="12" spans="1:6" ht="14.15" customHeight="1" x14ac:dyDescent="0.45">
      <c r="A12" s="22" t="s">
        <v>12</v>
      </c>
      <c r="B12" s="7">
        <v>232.28207399999999</v>
      </c>
      <c r="C12" s="3">
        <v>0</v>
      </c>
      <c r="D12" s="7">
        <v>283.06</v>
      </c>
      <c r="E12" s="6">
        <f t="shared" si="4"/>
        <v>50.777926000000008</v>
      </c>
      <c r="F12" s="4">
        <f t="shared" si="5"/>
        <v>0.21860458332225849</v>
      </c>
    </row>
    <row r="13" spans="1:6" s="16" customFormat="1" ht="14.15" customHeight="1" thickBot="1" x14ac:dyDescent="0.3">
      <c r="A13" s="17" t="s">
        <v>17</v>
      </c>
      <c r="B13" s="11">
        <v>0</v>
      </c>
      <c r="C13" s="12">
        <v>0</v>
      </c>
      <c r="D13" s="13">
        <v>20</v>
      </c>
      <c r="E13" s="14">
        <f t="shared" ref="E13" si="6">D13-B13</f>
        <v>20</v>
      </c>
      <c r="F13" s="19" t="str">
        <f t="shared" ref="F13" si="7">IF(B13=0,"N/A",E13/B13)</f>
        <v>N/A</v>
      </c>
    </row>
    <row r="14" spans="1:6" ht="14.15" customHeight="1" x14ac:dyDescent="0.45">
      <c r="A14" s="26" t="s">
        <v>6</v>
      </c>
      <c r="B14" s="26"/>
      <c r="C14" s="26"/>
      <c r="D14" s="26"/>
      <c r="E14" s="26"/>
      <c r="F14" s="26"/>
    </row>
    <row r="20" spans="1:1" x14ac:dyDescent="0.45">
      <c r="A20" s="9"/>
    </row>
    <row r="21" spans="1:1" x14ac:dyDescent="0.45">
      <c r="A21" s="9"/>
    </row>
    <row r="22" spans="1:1" x14ac:dyDescent="0.45">
      <c r="A22" s="9"/>
    </row>
    <row r="23" spans="1:1" x14ac:dyDescent="0.45">
      <c r="A23" s="9"/>
    </row>
  </sheetData>
  <mergeCells count="8">
    <mergeCell ref="A14:F14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  <ignoredErrors>
    <ignoredError sqref="E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WNNNYYRNKDVH-1321847565-3815</_dlc_DocId>
    <_dlc_DocIdUrl xmlns="7c075b91-a788-4f5b-9c4e-5392c92c7fe8">
      <Url>https://collaboration.inside.nsf.gov/bfa/Budget/BDPlanning/BPLG/_layouts/15/DocIdRedir.aspx?ID=WNNNYYRNKDVH-1321847565-3815</Url>
      <Description>WNNNYYRNKDVH-1321847565-3815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infopath/2007/PartnerControls"/>
    <ds:schemaRef ds:uri="e257d72b-1bc7-45e7-84d8-ca60afca657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7c075b91-a788-4f5b-9c4e-5392c92c7fe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TIP Investments</vt:lpstr>
      <vt:lpstr>'TIP Investments'!Print_Area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2022-03-28T18:28:23Z</cp:lastPrinted>
  <dcterms:created xsi:type="dcterms:W3CDTF">2018-11-16T16:51:05Z</dcterms:created>
  <dcterms:modified xsi:type="dcterms:W3CDTF">2022-03-28T18:28:30Z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3315bf8f-7aa2-449c-b369-1b381e27858c</vt:lpwstr>
  </property>
</Properties>
</file>