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2DCB5A53-6059-4028-B179-3ED34EAD7C10}" xr6:coauthVersionLast="47" xr6:coauthVersionMax="47" xr10:uidLastSave="{00000000-0000-0000-0000-000000000000}"/>
  <bookViews>
    <workbookView xWindow="-110" yWindow="-110" windowWidth="19420" windowHeight="10420" tabRatio="875" xr2:uid="{2F0BD3C3-3DED-41D9-8C37-0B9F1CC0C743}"/>
  </bookViews>
  <sheets>
    <sheet name="TF" sheetId="9" r:id="rId1"/>
  </sheets>
  <definedNames>
    <definedName name="_xlnm.Print_Area" localSheetId="0">TF!$A$1:$F$9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9" l="1"/>
  <c r="E9" i="9"/>
  <c r="F8" i="9"/>
  <c r="E8" i="9"/>
  <c r="E7" i="9"/>
  <c r="D7" i="9"/>
  <c r="C7" i="9"/>
  <c r="B7" i="9"/>
  <c r="F7" i="9" s="1"/>
  <c r="D6" i="9"/>
  <c r="E6" i="9" s="1"/>
  <c r="C6" i="9"/>
  <c r="B6" i="9"/>
  <c r="F6" i="9" s="1"/>
  <c r="F5" i="9"/>
  <c r="E5" i="9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<sst xmlns="http://schemas.openxmlformats.org/spreadsheetml/2006/main" count="13" uniqueCount="13">
  <si>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</si>
  <si>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</si>
  <si>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</si>
  <si>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</t>
  </si>
  <si>
    <t>Research</t>
  </si>
  <si>
    <t>Education</t>
  </si>
  <si>
    <t>Centers Funding (total)</t>
  </si>
  <si>
    <t>FY 2021
Actual</t>
  </si>
  <si>
    <t>FY 2023
Request</t>
  </si>
  <si>
    <t>Change over
FY 2021 Actual</t>
  </si>
  <si>
    <t>TF Funding</t>
  </si>
  <si>
    <t>FY 2022 
(TBD)</t>
  </si>
  <si>
    <t>NSF Regional Innovation Engines (NSF Engines)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</si>
</sst>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 applyProtection="1">
      <alignment horizontal="right" vertical="top"/>
    </xf>
    <xf numFmtId="165" fontId="3" fillId="0" borderId="1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dimension ref="A1:F13"/>
  <sheetViews>
    <sheetView showGridLines="0" tabSelected="1" zoomScaleNormal="100" workbookViewId="0">
      <selection sqref="A1:F1"/>
    </sheetView>
  </sheetViews>
  <sheetFormatPr defaultColWidth="8.81640625" defaultRowHeight="15.5" x14ac:dyDescent="0.45"/>
  <cols>
    <col min="1" max="1" width="40.7265625" style="1" customWidth="1"/>
    <col min="2" max="6" width="9.1796875" style="1" customWidth="1"/>
    <col min="7" max="16384" width="8.81640625" style="1"/>
  </cols>
  <sheetData>
    <row r="1" spans="1:6" s="8" customFormat="1" ht="15" customHeight="1" x14ac:dyDescent="0.25">
      <c r="A1" s="25" t="s">
        <v>10</v>
      </c>
      <c r="B1" s="25"/>
      <c r="C1" s="25"/>
      <c r="D1" s="25"/>
      <c r="E1" s="25"/>
      <c r="F1" s="25"/>
    </row>
    <row r="2" spans="1:6" s="6" customFormat="1" ht="14.15" customHeight="1" thickBot="1" x14ac:dyDescent="0.3">
      <c r="A2" s="26" t="s">
        <v>0</v>
      </c>
      <c r="B2" s="26"/>
      <c r="C2" s="26"/>
      <c r="D2" s="26"/>
      <c r="E2" s="26"/>
      <c r="F2" s="26"/>
    </row>
    <row r="3" spans="1:6" s="2" customFormat="1" ht="28" customHeight="1" x14ac:dyDescent="0.45">
      <c r="A3" s="3"/>
      <c r="B3" s="27" t="s">
        <v>7</v>
      </c>
      <c r="C3" s="29" t="s">
        <v>11</v>
      </c>
      <c r="D3" s="27" t="s">
        <v>8</v>
      </c>
      <c r="E3" s="31" t="s">
        <v>9</v>
      </c>
      <c r="F3" s="32"/>
    </row>
    <row r="4" spans="1:6" s="2" customFormat="1" ht="14.15" customHeight="1" x14ac:dyDescent="0.45">
      <c r="A4" s="4"/>
      <c r="B4" s="28"/>
      <c r="C4" s="30"/>
      <c r="D4" s="28"/>
      <c r="E4" s="5" t="s">
        <v>1</v>
      </c>
      <c r="F4" s="5" t="s">
        <v>2</v>
      </c>
    </row>
    <row r="5" spans="1:6" s="6" customFormat="1" ht="15" customHeight="1" x14ac:dyDescent="0.25">
      <c r="A5" s="9" t="s">
        <v>3</v>
      </c>
      <c r="B5" s="10">
        <v>0</v>
      </c>
      <c r="C5" s="10">
        <v>0</v>
      </c>
      <c r="D5" s="10">
        <v>145</v>
      </c>
      <c r="E5" s="11">
        <f>D5-B5</f>
        <v>145</v>
      </c>
      <c r="F5" s="12" t="str">
        <f>IF(B5=0,"N/A",E5/B5)</f>
        <v>N/A</v>
      </c>
    </row>
    <row r="6" spans="1:6" s="6" customFormat="1" ht="15" customHeight="1" x14ac:dyDescent="0.25">
      <c r="A6" s="8" t="s">
        <v>4</v>
      </c>
      <c r="B6" s="13">
        <f>B5-B9</f>
        <v>0</v>
      </c>
      <c r="C6" s="13">
        <f t="shared" ref="C6:D6" si="0">C5-C9</f>
        <v>0</v>
      </c>
      <c r="D6" s="13">
        <f t="shared" si="0"/>
        <v>125</v>
      </c>
      <c r="E6" s="14">
        <f t="shared" ref="E6:E9" si="1">D6-B6</f>
        <v>125</v>
      </c>
      <c r="F6" s="15" t="str">
        <f t="shared" ref="F6:F9" si="2">IF(B6=0,"N/A",E6/B6)</f>
        <v>N/A</v>
      </c>
    </row>
    <row r="7" spans="1:6" s="6" customFormat="1" ht="15" customHeight="1" x14ac:dyDescent="0.25">
      <c r="A7" s="21" t="s">
        <v>6</v>
      </c>
      <c r="B7" s="7">
        <f>B8</f>
        <v>0</v>
      </c>
      <c r="C7" s="7">
        <f>C8</f>
        <v>0</v>
      </c>
      <c r="D7" s="7">
        <f>D8</f>
        <v>50</v>
      </c>
      <c r="E7" s="23">
        <f t="shared" ref="E7:E8" si="3">D7-B7</f>
        <v>50</v>
      </c>
      <c r="F7" s="22" t="str">
        <f t="shared" ref="F7:F8" si="4">IF(B7=0,"N/A",E7/B7)</f>
        <v>N/A</v>
      </c>
    </row>
    <row r="8" spans="1:6" s="6" customFormat="1" ht="15" customHeight="1" x14ac:dyDescent="0.25">
      <c r="A8" s="24" t="s">
        <v>12</v>
      </c>
      <c r="B8" s="7">
        <v>0</v>
      </c>
      <c r="C8" s="7">
        <v>0</v>
      </c>
      <c r="D8" s="7">
        <v>50</v>
      </c>
      <c r="E8" s="23">
        <f t="shared" si="3"/>
        <v>50</v>
      </c>
      <c r="F8" s="22" t="str">
        <f t="shared" si="4"/>
        <v>N/A</v>
      </c>
    </row>
    <row r="9" spans="1:6" s="6" customFormat="1" ht="15" customHeight="1" thickBot="1" x14ac:dyDescent="0.3">
      <c r="A9" s="17" t="s">
        <v>5</v>
      </c>
      <c r="B9" s="18">
        <v>0</v>
      </c>
      <c r="C9" s="16">
        <v>0</v>
      </c>
      <c r="D9" s="18">
        <v>20</v>
      </c>
      <c r="E9" s="19">
        <f t="shared" si="1"/>
        <v>20</v>
      </c>
      <c r="F9" s="20" t="str">
        <f t="shared" si="2"/>
        <v>N/A</v>
      </c>
    </row>
    <row r="10" spans="1:6" ht="13.5" customHeight="1" x14ac:dyDescent="0.45">
      <c r="A10" s="33"/>
      <c r="B10" s="33"/>
      <c r="C10" s="33"/>
      <c r="D10" s="33"/>
      <c r="E10" s="33"/>
      <c r="F10" s="33"/>
    </row>
    <row r="11" spans="1:6" ht="13.5" customHeight="1" x14ac:dyDescent="0.45">
      <c r="A11" s="33"/>
      <c r="B11" s="33"/>
      <c r="C11" s="33"/>
      <c r="D11" s="33"/>
      <c r="E11" s="33"/>
      <c r="F11" s="33"/>
    </row>
    <row r="12" spans="1:6" ht="13.5" customHeight="1" x14ac:dyDescent="0.45">
      <c r="A12" s="33"/>
      <c r="B12" s="33"/>
      <c r="C12" s="33"/>
      <c r="D12" s="33"/>
      <c r="E12" s="33"/>
      <c r="F12" s="33"/>
    </row>
    <row r="13" spans="1:6" ht="13.5" customHeight="1" x14ac:dyDescent="0.45"/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ignoredErrors>
    <ignoredError sqref="B6:D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TF</vt:lpstr>
      <vt:lpstr>TF!Print_Area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2022-03-28T18:34:28Z</cp:lastPrinted>
  <dcterms:created xsi:type="dcterms:W3CDTF">2018-11-16T16:51:05Z</dcterms:created>
  <dcterms:modified xsi:type="dcterms:W3CDTF">2022-03-28T18:34:35Z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