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C:\Users\sakhtar\Desktop\"/>
    </mc:Choice>
  </mc:AlternateContent>
  <xr:revisionPtr revIDLastSave="0" documentId="8_{CAFF7399-5CDA-4B53-9773-84C6846B692D}" xr6:coauthVersionLast="47" xr6:coauthVersionMax="47" xr10:uidLastSave="{00000000-0000-0000-0000-000000000000}"/>
  <bookViews>
    <workbookView xWindow="-108" yWindow="-108" windowWidth="23256" windowHeight="12576" tabRatio="841" xr2:uid="{53B27BCB-9605-442A-87DA-429BD357CDFB}"/>
  </bookViews>
  <sheets>
    <sheet name="Existing &amp; New Resources" sheetId="6" r:id="rId1"/>
    <sheet name="Definitions" sheetId="13" r:id="rId2"/>
    <sheet name="Lookup table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3" l="1" a="1"/>
  <c r="R25" i="3" s="1"/>
  <c r="P15" i="3" a="1"/>
  <c r="P15" i="3" s="1"/>
  <c r="N26" i="3" a="1"/>
  <c r="N26" i="3" s="1"/>
  <c r="L15" i="3" a="1"/>
  <c r="L15" i="3" s="1"/>
  <c r="J14" i="3" a="1"/>
  <c r="J14" i="3" s="1"/>
  <c r="H15" i="3" l="1" a="1"/>
  <c r="H15" i="3" s="1"/>
  <c r="F14" i="3" a="1"/>
  <c r="F14" i="3" s="1"/>
  <c r="D15" i="3" a="1"/>
  <c r="D15" i="3" s="1"/>
  <c r="B16" i="3" a="1"/>
  <c r="B16"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<sst xmlns="http://schemas.openxmlformats.org/spreadsheetml/2006/main" count="147" uniqueCount="103">
  <si>
    <r>
      <t xml:space="preserve">Details entered below are provided as illustrative examples only. </t>
    </r>
    <r>
      <rPr>
        <b/>
        <sz val="11"/>
        <color rgb="FFC00000"/>
        <rFont val="Open Sans"/>
      </rPr>
      <t xml:space="preserve">Please delete examples and add in your own Existing and New Resources, as defined in the Solicitation and outlined in your proposal and/or letters of collaboration. </t>
    </r>
    <r>
      <rPr>
        <sz val="11"/>
        <color rgb="FFC00000"/>
        <rFont val="Open Sans"/>
      </rPr>
      <t>There should be one line for each resource.</t>
    </r>
    <r>
      <rPr>
        <sz val="11"/>
        <color rgb="FFC00000"/>
        <rFont val="Open Sans"/>
        <family val="2"/>
      </rPr>
      <t xml:space="preserve"> Please be succinct in the detail field. </t>
    </r>
    <r>
      <rPr>
        <b/>
        <sz val="11"/>
        <color rgb="FFC00000"/>
        <rFont val="Open Sans"/>
      </rPr>
      <t xml:space="preserve">Where applicable, enter the actual or estimated value of the committed resources in column G. </t>
    </r>
  </si>
  <si>
    <t>Existing and New Resources in the relevant Core Functional Group</t>
  </si>
  <si>
    <t>Core Function</t>
  </si>
  <si>
    <t>Resource Contribution Type</t>
  </si>
  <si>
    <t>New/Existing</t>
  </si>
  <si>
    <t>Organization Name</t>
  </si>
  <si>
    <t>Organization Type</t>
  </si>
  <si>
    <t>Partnership Role</t>
  </si>
  <si>
    <t>Value of Commitment Resource ($)</t>
  </si>
  <si>
    <t>Resource Description/Purpose (include launch date and any contingencies, if possible)</t>
  </si>
  <si>
    <t>Workforce Development</t>
  </si>
  <si>
    <t>Equity/Debt Investment</t>
  </si>
  <si>
    <t>New</t>
  </si>
  <si>
    <t>Venture Capitalist</t>
  </si>
  <si>
    <t>Lead</t>
  </si>
  <si>
    <t>Personnel</t>
  </si>
  <si>
    <t>Existing</t>
  </si>
  <si>
    <t>University of XYZ</t>
  </si>
  <si>
    <t>University (granting doctoral or master's degrees)</t>
  </si>
  <si>
    <t>Core Partner</t>
  </si>
  <si>
    <t>Cash (from partner/stakeholders)</t>
  </si>
  <si>
    <t>Facilities and/or equipment</t>
  </si>
  <si>
    <t>ABC University</t>
  </si>
  <si>
    <t>Other Regional Stakeholder</t>
  </si>
  <si>
    <t>Use-inspired R/D</t>
  </si>
  <si>
    <t>Incubator/Accelerator</t>
  </si>
  <si>
    <t>Competitive State or Federal Funding</t>
  </si>
  <si>
    <t>Philanthropic Funding</t>
  </si>
  <si>
    <t>Governance and Management</t>
  </si>
  <si>
    <t>Ecosystem Building</t>
  </si>
  <si>
    <t>XX Corporation</t>
  </si>
  <si>
    <t>US Industry</t>
  </si>
  <si>
    <t>Other Partner</t>
  </si>
  <si>
    <t>Loaning an entrepreneur-in-residence who will work full time with teams in XX topics for at least six months over 2 year award period.</t>
  </si>
  <si>
    <t>XX Philanthropy</t>
  </si>
  <si>
    <t>Matching funds to all awardees of prize competition in ZZ category.  Will provide up to a 25% match on any award provided by the Engine research projects in YY topic(s).</t>
  </si>
  <si>
    <t>XX Office of Economic Development</t>
  </si>
  <si>
    <t>State or local government</t>
  </si>
  <si>
    <t>Providing unrestricted funding to the Engine to develop workforce development strategies and programs in the Engine's topic area.  This is new funding that is on top of existing workforce development funding streams.</t>
  </si>
  <si>
    <t>XXX Family Office</t>
  </si>
  <si>
    <t>Philanthropy is providing capital as a program related investment into a new facility build out, where they share a portion of the project's financial upside with community members living in the 5 mile surronding area of the project. Part of the development of a “first of its kind” demonstration facilities/testbeds/core facilities/access to lab-based equipment that provide startups access to shared facilities to accelerate commercialization of products and services in a consortium’s selected core technology area.  Funding provided within the past six months.</t>
  </si>
  <si>
    <t>Change leave policies to encourage students and faculty to take entrepreneurial risks so that students can retain full-time student status while launching companies and so that faculty can take leave without risking their status, lab, or funding.  Estimate is based on number of faculty members who are expected to take advantage of policy in first two years.  University has proactively set aside funds to cover costs of entrepreneurial leave and will award through a competitive process.</t>
  </si>
  <si>
    <t>Lab space for execution of Engine project and student projects.  Available to all Engine participants and not just students and faculty at a single university in region.</t>
  </si>
  <si>
    <r>
      <t xml:space="preserve">g. Infrastructure Construction: </t>
    </r>
    <r>
      <rPr>
        <sz val="12"/>
        <rFont val="Calibri"/>
        <family val="2"/>
      </rPr>
      <t>Costs covering all building construction as well as design and engineering services, and on-site costs, e.g., prep costs including cleanup, legal services, etc., should be included. Space outfitting items for existing or new spaces, such as furniture, should also be included. </t>
    </r>
  </si>
  <si>
    <t>Cost Category</t>
  </si>
  <si>
    <t>Institution Type</t>
  </si>
  <si>
    <t>Year</t>
  </si>
  <si>
    <t>Resources</t>
  </si>
  <si>
    <t>Value</t>
  </si>
  <si>
    <t>Contribution Type</t>
  </si>
  <si>
    <t>Resource Type</t>
  </si>
  <si>
    <t>A, B. 2,5,6 Salaries and Wages (Faculty/Staff)</t>
  </si>
  <si>
    <t>Year 1</t>
  </si>
  <si>
    <t>Low ($0-250k)</t>
  </si>
  <si>
    <t>Cash</t>
  </si>
  <si>
    <t>B.1,3,4 Other Personnel (Postdocs/Students/etc)</t>
  </si>
  <si>
    <t>Subaward</t>
  </si>
  <si>
    <t>Year 2</t>
  </si>
  <si>
    <t>Medium ($250-750k)</t>
  </si>
  <si>
    <t>Non-profit</t>
  </si>
  <si>
    <t>In-kind</t>
  </si>
  <si>
    <t>C. Fringe &amp; I. Indirect</t>
  </si>
  <si>
    <t>High (&gt;$750k)</t>
  </si>
  <si>
    <t>D. Equipment</t>
  </si>
  <si>
    <t>E. Travel</t>
  </si>
  <si>
    <t>Other</t>
  </si>
  <si>
    <t>F. Participant Support</t>
  </si>
  <si>
    <t>Engine-wide</t>
  </si>
  <si>
    <t>Federal Government</t>
  </si>
  <si>
    <t>G. 1. Materials and Supplies</t>
  </si>
  <si>
    <t>Private Foundation</t>
  </si>
  <si>
    <t>G. 3. Consultant Services</t>
  </si>
  <si>
    <t>G. 4. Computer Services</t>
  </si>
  <si>
    <t>US College (e.g. community, technical)</t>
  </si>
  <si>
    <t>G. 5. Other</t>
  </si>
  <si>
    <t>Tribal College</t>
  </si>
  <si>
    <t>Infrastructure Construction</t>
  </si>
  <si>
    <t>Tribal Nation</t>
  </si>
  <si>
    <t>National Lab or FFRDC (Federally Funded R&amp;D Center)</t>
  </si>
  <si>
    <t>Angel Investor</t>
  </si>
  <si>
    <t>Quasi Government</t>
  </si>
  <si>
    <t>Industry Association</t>
  </si>
  <si>
    <t>Foreign Industry</t>
  </si>
  <si>
    <t>Foreign Institution of HIgher Education</t>
  </si>
  <si>
    <t>Foreign Government</t>
  </si>
  <si>
    <t>Big time, Inc</t>
  </si>
  <si>
    <t>Translation of Innovations to Practice</t>
  </si>
  <si>
    <t>Community Foundations</t>
  </si>
  <si>
    <t xml:space="preserve">Non-competitive State and local funding </t>
  </si>
  <si>
    <t xml:space="preserve">Support programs/initiatives  designed to increase participation of underrepresented and rural communities in use-inspired R&amp;D and translation </t>
  </si>
  <si>
    <t>Drivers of Ecosystem Change</t>
  </si>
  <si>
    <r>
      <rPr>
        <b/>
        <sz val="12"/>
        <rFont val="Calibri"/>
        <family val="2"/>
      </rPr>
      <t xml:space="preserve">d. Ecosystem Building Activity: </t>
    </r>
    <r>
      <rPr>
        <sz val="12"/>
        <rFont val="Calibri"/>
        <family val="2"/>
      </rPr>
      <t>Supports the development of an interdependent network in the region of service through inclusive engagement with regional and community stakeholders to better understand and address ecosystem gaps and user needs. For the purposes of categorizing resource commitments, activities focused on partnership development, stakeholder alignment, and community engagement are ecosystem building activities.</t>
    </r>
  </si>
  <si>
    <r>
      <t xml:space="preserve">a. Workforce Development Activity: </t>
    </r>
    <r>
      <rPr>
        <sz val="12"/>
        <rFont val="Calibri"/>
        <family val="2"/>
      </rPr>
      <t>Provides job training, development opportunities, and/or education along with social services and community supports to position an individual for long-term success at all levels in the workforce related to an NSF Engine’s technology focus area.</t>
    </r>
  </si>
  <si>
    <r>
      <rPr>
        <b/>
        <sz val="12"/>
        <rFont val="Calibri"/>
        <family val="2"/>
      </rPr>
      <t>c. Translation of Innovations to Practice Activity:</t>
    </r>
    <r>
      <rPr>
        <sz val="12"/>
        <rFont val="Calibri"/>
        <family val="2"/>
      </rPr>
      <t xml:space="preserve"> Contributes to maturity at TRL 6-9 of an NSF Engine's technology focus area with the aim to advance a product, technology, or service to market, whether through commercialization or open-source mechanisms.</t>
    </r>
  </si>
  <si>
    <r>
      <rPr>
        <b/>
        <sz val="12"/>
        <rFont val="Calibri"/>
        <family val="2"/>
      </rPr>
      <t>b. Use-inspired R&amp;D Activity</t>
    </r>
    <r>
      <rPr>
        <sz val="12"/>
        <rFont val="Calibri"/>
        <family val="2"/>
      </rPr>
      <t xml:space="preserve">: Contributes to maturity at TRL 1-5 of an NSF Engine's technology focus area with the aim to advance a product, technology, or service further along the TRL spectrum toward translation. </t>
    </r>
  </si>
  <si>
    <r>
      <t xml:space="preserve">f. Existing and New Resources: </t>
    </r>
    <r>
      <rPr>
        <sz val="12"/>
        <rFont val="Calibri"/>
        <family val="2"/>
      </rPr>
      <t>Tangible</t>
    </r>
    <r>
      <rPr>
        <b/>
        <sz val="12"/>
        <rFont val="Calibri"/>
        <family val="2"/>
      </rPr>
      <t xml:space="preserve"> </t>
    </r>
    <r>
      <rPr>
        <sz val="12"/>
        <rFont val="Calibri"/>
        <family val="2"/>
      </rPr>
      <t>resource contributions (e.g., cash, facilities, equipment, human capital, datasets) that will directly support and advance the NSF Engine’s strategic goals in its first two years of operation, should it be funded. Per the solicitation, only those resources that have a letter of collaboration or letter of commitment included with the original proposal submission should be included. </t>
    </r>
  </si>
  <si>
    <r>
      <rPr>
        <b/>
        <sz val="12"/>
        <rFont val="Calibri"/>
        <family val="2"/>
      </rPr>
      <t>i. Core Partners: </t>
    </r>
    <r>
      <rPr>
        <sz val="12"/>
        <rFont val="Calibri"/>
        <family val="2"/>
      </rPr>
      <t>Decision-makers who jointly lead the NSF Engine and provide a comprehensive regional perspective, ensure continuity, and support an inclusive culture through active participation in the governance, management, operations, activities, and/or execution of an NSF Engine. Additionally, core partners contribute to and/or receive significant resources from the NSF Engine. After an NSF Engine is funded, core partners must work with the lead organization to: (1) support the Engine's vision and strategic plans via a formalized partnership agreement; (2) provide resources to support the NSF Engine’s activities; (3) agree on a common process framework to develop and support the NSF Engine’s activities; (4) have employees actively engaged in key activities of the NSF Engine; (5) agree on intellectual property (IP) policies; and (6) define an approach for establishing and overseeing appropriate security, including cybersecurity safeguards. </t>
    </r>
  </si>
  <si>
    <r>
      <rPr>
        <b/>
        <sz val="12"/>
        <rFont val="Calibri"/>
        <family val="2"/>
      </rPr>
      <t>j. Other Partners:</t>
    </r>
    <r>
      <rPr>
        <sz val="12"/>
        <rFont val="Calibri"/>
        <family val="2"/>
      </rPr>
      <t> Network of regional stakeholder organizations contributing and/or receiving resources from the NSF Engine (e.g., government, industry, entrepreneurs, capital investors, academic institutions, non-profits, community and labor organizations) that actively participate and/or collaborate in the NSF Engine’s use-inspired R&amp;D, translation of innovation to practice, workforce development, ecosystem building, and/or other NSF Engine initiatives.</t>
    </r>
  </si>
  <si>
    <r>
      <rPr>
        <b/>
        <sz val="12"/>
        <rFont val="Calibri"/>
        <family val="2"/>
      </rPr>
      <t>k. Technology Readiness Level (TRL):</t>
    </r>
    <r>
      <rPr>
        <sz val="12"/>
        <rFont val="Calibri"/>
        <family val="2"/>
      </rPr>
      <t xml:space="preserve"> Method for assessing the maturity level of technologies from initial research of basic technological principles (TRL 1) through preparation for commercialization (TRL 9). A technology project is assigned a TRL rating from 1-9 based on technology requirements, demonstrated technology capabilities, and progress toward commercialization.</t>
    </r>
  </si>
  <si>
    <r>
      <t xml:space="preserve">e. Governance and Management: </t>
    </r>
    <r>
      <rPr>
        <sz val="12"/>
        <rFont val="Calibri"/>
        <family val="2"/>
      </rPr>
      <t>Costs related to oversight of all aspects of the NSF Engine, management of key ecosystem drivers, finances, contracts, subawards, evaluation, and all reporting requirements, including costs associated with positions designated as part of the leadership team.   </t>
    </r>
  </si>
  <si>
    <r>
      <t>h. Lead</t>
    </r>
    <r>
      <rPr>
        <b/>
        <sz val="11"/>
        <rFont val="Calibri"/>
        <family val="2"/>
      </rPr>
      <t xml:space="preserve"> </t>
    </r>
    <r>
      <rPr>
        <b/>
        <sz val="12"/>
        <rFont val="Calibri"/>
        <family val="2"/>
      </rPr>
      <t>Organization: </t>
    </r>
    <r>
      <rPr>
        <sz val="12"/>
        <rFont val="Calibri"/>
        <family val="2"/>
      </rPr>
      <t>Award recipient with full responsibility for conducting the NSF Engine activities supported under the NSF award, for the outcomes achieved, and oversight of all aspects of the NSF Engine, including the key ecosystem drivers, finances, contracts, subawards, evaluation, and all reporting requirements. At the time of the preliminary proposal, the lead organization must have a significant presence and vested interest in the region of service. </t>
    </r>
  </si>
  <si>
    <t>Providing access to office space and testing/manufacturing facilities and equipment for start-ups. If this is an in-kind contribution, please provide more details on how you valued the amount.</t>
  </si>
  <si>
    <t>Other in-kind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</si>
</sst>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3" x14ac:knownFonts="1">
    <font>
      <sz val="10"/>
      <color theme="1"/>
      <name val="Open Sans"/>
      <family val="2"/>
    </font>
    <font>
      <b/>
      <sz val="10"/>
      <color theme="1"/>
      <name val="Open Sans"/>
    </font>
    <font>
      <sz val="8"/>
      <name val="Open Sans"/>
      <family val="2"/>
    </font>
    <font>
      <sz val="10"/>
      <color theme="1"/>
      <name val="Open Sans"/>
    </font>
    <font>
      <sz val="11"/>
      <color rgb="FFC00000"/>
      <name val="Open Sans"/>
      <family val="2"/>
    </font>
    <font>
      <b/>
      <sz val="11"/>
      <color rgb="FFC00000"/>
      <name val="Open Sans"/>
    </font>
    <font>
      <sz val="11"/>
      <color rgb="FFC00000"/>
      <name val="Open Sans"/>
    </font>
    <font>
      <b/>
      <sz val="12"/>
      <color theme="1"/>
      <name val="Open Sans"/>
    </font>
    <font>
      <sz val="10"/>
      <name val="Open Sans"/>
      <family val="2"/>
    </font>
    <font>
      <sz val="12"/>
      <name val="Calibri"/>
      <family val="2"/>
    </font>
    <font>
      <b/>
      <sz val="12"/>
      <name val="Calibri"/>
      <family val="2"/>
    </font>
    <font>
      <b/>
      <sz val="11"/>
      <name val="Calibri"/>
      <family val="2"/>
    </font>
    <font>
      <sz val="12"/>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3" fillId="0" borderId="0" xfId="0" applyFont="1"/>
    <xf numFmtId="0" fontId="0" fillId="0" borderId="0" xfId="0" applyAlignment="1">
      <alignment vertical="center"/>
    </xf>
    <xf numFmtId="0" fontId="8"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7" fillId="0" borderId="0" xfId="0" applyFont="1" applyAlignment="1">
      <alignment vertical="center"/>
    </xf>
    <xf numFmtId="0" fontId="4" fillId="0" borderId="0" xfId="0" applyFont="1" applyAlignment="1">
      <alignment vertical="center" wrapText="1"/>
    </xf>
    <xf numFmtId="0" fontId="0" fillId="0" borderId="0" xfId="0" applyAlignment="1">
      <alignment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wrapText="1"/>
    </xf>
    <xf numFmtId="0" fontId="7"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horizontal="center" vertical="center" wrapText="1"/>
    </xf>
    <xf numFmtId="44" fontId="0" fillId="0" borderId="0" xfId="0" applyNumberFormat="1"/>
    <xf numFmtId="0" fontId="4" fillId="0" borderId="0" xfId="0" applyFont="1" applyAlignment="1">
      <alignment horizontal="left" vertical="center" wrapText="1"/>
    </xf>
  </cellXfs>
  <cellStyles count="1">
    <cellStyle name="Normal" xfId="0" builtinId="0"/>
  </cellStyles>
  <dxfs count="25">
    <dxf>
      <font>
        <b/>
        <i val="0"/>
        <color theme="4"/>
      </font>
    </dxf>
    <dxf>
      <font>
        <b/>
        <i val="0"/>
        <color theme="9" tint="-0.24994659260841701"/>
      </font>
    </dxf>
    <dxf>
      <font>
        <b/>
        <i val="0"/>
        <color theme="4"/>
      </font>
    </dxf>
    <dxf>
      <font>
        <b/>
        <i val="0"/>
        <color theme="9" tint="-0.24994659260841701"/>
      </font>
    </dxf>
    <dxf>
      <font>
        <color auto="1"/>
      </font>
      <fill>
        <patternFill>
          <bgColor theme="9" tint="0.79998168889431442"/>
        </patternFill>
      </fill>
    </dxf>
    <dxf>
      <font>
        <color auto="1"/>
      </font>
      <fill>
        <patternFill>
          <bgColor theme="9" tint="0.79998168889431442"/>
        </patternFill>
      </fill>
    </dxf>
    <dxf>
      <font>
        <color auto="1"/>
      </font>
      <fill>
        <patternFill>
          <bgColor theme="8" tint="0.79998168889431442"/>
        </patternFill>
      </fill>
    </dxf>
    <dxf>
      <font>
        <color auto="1"/>
      </font>
      <fill>
        <patternFill>
          <bgColor theme="7" tint="0.79998168889431442"/>
        </patternFill>
      </fill>
    </dxf>
    <dxf>
      <font>
        <color auto="1"/>
      </font>
      <fill>
        <patternFill>
          <bgColor theme="6" tint="0.89996032593768116"/>
        </patternFill>
      </fill>
    </dxf>
    <dxf>
      <font>
        <color auto="1"/>
      </font>
      <fill>
        <patternFill>
          <bgColor theme="8" tint="0.79998168889431442"/>
        </patternFill>
      </fill>
    </dxf>
    <dxf>
      <font>
        <color auto="1"/>
      </font>
      <fill>
        <patternFill>
          <bgColor theme="7" tint="0.79998168889431442"/>
        </patternFill>
      </fill>
    </dxf>
    <dxf>
      <font>
        <color auto="1"/>
      </font>
      <fill>
        <patternFill>
          <bgColor theme="6" tint="0.89996032593768116"/>
        </patternFill>
      </fill>
    </dxf>
    <dxf>
      <font>
        <b/>
        <i val="0"/>
        <strike val="0"/>
        <condense val="0"/>
        <extend val="0"/>
        <outline val="0"/>
        <shadow val="0"/>
        <u val="none"/>
        <vertAlign val="baseline"/>
        <sz val="10"/>
        <color theme="1"/>
        <name val="Open Sans"/>
        <scheme val="none"/>
      </font>
    </dxf>
    <dxf>
      <font>
        <b/>
        <i val="0"/>
        <strike val="0"/>
        <condense val="0"/>
        <extend val="0"/>
        <outline val="0"/>
        <shadow val="0"/>
        <u val="none"/>
        <vertAlign val="baseline"/>
        <sz val="10"/>
        <color theme="1"/>
        <name val="Open Sans"/>
        <scheme val="none"/>
      </font>
    </dxf>
    <dxf>
      <font>
        <b/>
        <i val="0"/>
        <strike val="0"/>
        <condense val="0"/>
        <extend val="0"/>
        <outline val="0"/>
        <shadow val="0"/>
        <u val="none"/>
        <vertAlign val="baseline"/>
        <sz val="10"/>
        <color theme="1"/>
        <name val="Open Sans"/>
        <scheme val="none"/>
      </font>
    </dxf>
    <dxf>
      <numFmt numFmtId="34" formatCode="_(&quot;$&quot;* #,##0.00_);_(&quot;$&quot;* \(#,##0.00\);_(&quot;$&quot;* &quot;-&quot;??_);_(@_)"/>
    </dxf>
    <dxf>
      <font>
        <b val="0"/>
        <i val="0"/>
        <strike val="0"/>
        <condense val="0"/>
        <extend val="0"/>
        <outline val="0"/>
        <shadow val="0"/>
        <u val="none"/>
        <vertAlign val="baseline"/>
        <sz val="10"/>
        <color theme="1"/>
        <name val="Open Sans"/>
        <scheme val="none"/>
      </font>
      <fill>
        <patternFill patternType="none">
          <fgColor indexed="64"/>
          <bgColor indexed="65"/>
        </patternFill>
      </fill>
      <alignment horizontal="general" vertical="center" textRotation="0" wrapText="1" indent="0" justifyLastLine="0" shrinkToFit="0" readingOrder="0"/>
    </dxf>
    <dxf>
      <fill>
        <patternFill>
          <bgColor theme="5" tint="0.39994506668294322"/>
        </patternFill>
      </fill>
    </dxf>
    <dxf>
      <fill>
        <patternFill patternType="solid">
          <fgColor theme="5" tint="0.59999389629810485"/>
          <bgColor theme="5" tint="0.59999389629810485"/>
        </patternFill>
      </fill>
    </dxf>
    <dxf>
      <fill>
        <patternFill patternType="solid">
          <fgColor theme="5" tint="0.59999389629810485"/>
          <bgColor theme="5" tint="0.59999389629810485"/>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theme="5"/>
          <bgColor theme="5"/>
        </patternFill>
      </fill>
      <border>
        <top style="thick">
          <color theme="0"/>
        </top>
      </border>
    </dxf>
    <dxf>
      <font>
        <b/>
        <color theme="0"/>
      </font>
      <fill>
        <patternFill patternType="solid">
          <fgColor theme="5"/>
          <bgColor theme="5"/>
        </patternFill>
      </fill>
      <border>
        <bottom style="thick">
          <color theme="0"/>
        </bottom>
      </border>
    </dxf>
    <dxf>
      <font>
        <color theme="1"/>
      </font>
      <fill>
        <patternFill patternType="solid">
          <fgColor theme="5" tint="0.79998168889431442"/>
          <bgColor theme="5" tint="0.79998168889431442"/>
        </patternFill>
      </fill>
      <border>
        <vertical style="thin">
          <color theme="0"/>
        </vertical>
        <horizontal style="thin">
          <color theme="0"/>
        </horizontal>
      </border>
    </dxf>
  </dxfs>
  <tableStyles count="2" defaultTableStyle="TableStyleMedium2" defaultPivotStyle="PivotStyleLight16">
    <tableStyle name="Custom_TableStyleMedium10 2" pivot="0" count="7" xr9:uid="{719984DA-FA6D-4DD4-850F-0A1DDFB1A430}">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Table Style 1" pivot="0" count="1" xr9:uid="{EEA40CCC-6732-4144-B949-A3BE05B499A2}">
      <tableStyleElement type="secondColumnStrip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1115810</xdr:colOff>
      <xdr:row>11</xdr:row>
      <xdr:rowOff>36869</xdr:rowOff>
    </xdr:from>
    <xdr:to>
      <xdr:col>10</xdr:col>
      <xdr:colOff>178165</xdr:colOff>
      <xdr:row>48</xdr:row>
      <xdr:rowOff>174624</xdr:rowOff>
    </xdr:to>
    <xdr:sp macro="" textlink="">
      <xdr:nvSpPr>
        <xdr:cNvPr id="31" name="TextBox 4">
          <a:extLst>
            <a:ext uri="{FF2B5EF4-FFF2-40B4-BE49-F238E27FC236}">
              <a16:creationId xmlns:a16="http://schemas.microsoft.com/office/drawing/2014/main" id="{53C296CA-4CC9-496C-A7B0-1C7CF6425664}"/>
            </a:ext>
          </a:extLst>
        </xdr:cNvPr>
        <xdr:cNvSpPr txBox="1"/>
      </xdr:nvSpPr>
      <xdr:spPr>
        <a:xfrm>
          <a:off x="18096768" y="3084869"/>
          <a:ext cx="8026439" cy="73820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b="1">
              <a:solidFill>
                <a:schemeClr val="dk1"/>
              </a:solidFill>
              <a:latin typeface="+mn-lt"/>
              <a:ea typeface="+mn-lt"/>
              <a:cs typeface="+mn-lt"/>
            </a:rPr>
            <a:t>Solicitation Language </a:t>
          </a:r>
          <a:r>
            <a:rPr lang="en-US" sz="1000" b="1">
              <a:solidFill>
                <a:schemeClr val="dk1"/>
              </a:solidFill>
              <a:latin typeface="+mn-lt"/>
              <a:ea typeface="+mn-lt"/>
              <a:cs typeface="+mn-lt"/>
            </a:rPr>
            <a:t>(</a:t>
          </a:r>
          <a:r>
            <a:rPr lang="en-US" sz="1000" b="1">
              <a:solidFill>
                <a:srgbClr val="C00000"/>
              </a:solidFill>
              <a:latin typeface="+mn-lt"/>
              <a:ea typeface="+mn-lt"/>
              <a:cs typeface="+mn-lt"/>
            </a:rPr>
            <a:t>emphasis added</a:t>
          </a:r>
          <a:r>
            <a:rPr lang="en-US" sz="1000" b="1">
              <a:solidFill>
                <a:schemeClr val="dk1"/>
              </a:solidFill>
              <a:latin typeface="+mn-lt"/>
              <a:ea typeface="+mn-lt"/>
              <a:cs typeface="+mn-lt"/>
            </a:rPr>
            <a:t>)</a:t>
          </a:r>
        </a:p>
        <a:p>
          <a:pPr marL="0" indent="0"/>
          <a:r>
            <a:rPr lang="en-US" sz="1000" b="1">
              <a:solidFill>
                <a:schemeClr val="dk1"/>
              </a:solidFill>
              <a:latin typeface="+mn-lt"/>
              <a:ea typeface="+mn-lt"/>
              <a:cs typeface="+mn-lt"/>
            </a:rPr>
            <a:t>Existing and New Resources to be Made Available for the Project:</a:t>
          </a:r>
          <a:endParaRPr lang="en-US" sz="1000">
            <a:solidFill>
              <a:schemeClr val="dk1"/>
            </a:solidFill>
            <a:latin typeface="+mn-lt"/>
            <a:ea typeface="+mn-lt"/>
            <a:cs typeface="+mn-lt"/>
          </a:endParaRPr>
        </a:p>
        <a:p>
          <a:pPr marL="0" indent="0"/>
          <a:r>
            <a:rPr lang="en-US" sz="1000">
              <a:solidFill>
                <a:schemeClr val="dk1"/>
              </a:solidFill>
              <a:latin typeface="+mn-lt"/>
              <a:ea typeface="+mn-lt"/>
              <a:cs typeface="+mn-lt"/>
            </a:rPr>
            <a:t>This section is used to assess how the proposed Engine will leverage existing and new resources for the project. Proposers should describe only </a:t>
          </a:r>
          <a:r>
            <a:rPr lang="en-US" sz="1000" b="1">
              <a:solidFill>
                <a:srgbClr val="C00000"/>
              </a:solidFill>
              <a:latin typeface="+mn-lt"/>
              <a:ea typeface="+mn-lt"/>
              <a:cs typeface="+mn-lt"/>
            </a:rPr>
            <a:t>those tangible resources </a:t>
          </a:r>
          <a:r>
            <a:rPr lang="en-US" sz="1000">
              <a:solidFill>
                <a:schemeClr val="dk1"/>
              </a:solidFill>
              <a:latin typeface="+mn-lt"/>
              <a:ea typeface="+mn-lt"/>
              <a:cs typeface="+mn-lt"/>
            </a:rPr>
            <a:t>(e.g., cash funding, facilities, equipment, human capital, datasets) that are </a:t>
          </a:r>
          <a:r>
            <a:rPr lang="en-US" sz="1000" b="1">
              <a:solidFill>
                <a:srgbClr val="C00000"/>
              </a:solidFill>
              <a:latin typeface="+mn-lt"/>
              <a:ea typeface="+mn-lt"/>
              <a:cs typeface="+mn-lt"/>
            </a:rPr>
            <a:t>directly applicable to the proposed Engine in its </a:t>
          </a:r>
          <a:r>
            <a:rPr lang="en-US" sz="1000" b="1" u="sng">
              <a:solidFill>
                <a:srgbClr val="C00000"/>
              </a:solidFill>
              <a:latin typeface="+mn-lt"/>
              <a:ea typeface="+mn-lt"/>
              <a:cs typeface="+mn-lt"/>
            </a:rPr>
            <a:t>first two years </a:t>
          </a:r>
          <a:r>
            <a:rPr lang="en-US" sz="1000">
              <a:solidFill>
                <a:schemeClr val="dk1"/>
              </a:solidFill>
              <a:latin typeface="+mn-lt"/>
              <a:ea typeface="+mn-lt"/>
              <a:cs typeface="+mn-lt"/>
            </a:rPr>
            <a:t>of operation, should it be funded. Such information must be provided in this section, and not in other parts of the proposal (e.g., Budget Justification, Project Description).</a:t>
          </a:r>
        </a:p>
        <a:p>
          <a:pPr marL="0" indent="0"/>
          <a:r>
            <a:rPr lang="en-US" sz="1000">
              <a:solidFill>
                <a:schemeClr val="dk1"/>
              </a:solidFill>
              <a:latin typeface="+mn-lt"/>
              <a:ea typeface="+mn-lt"/>
              <a:cs typeface="+mn-lt"/>
            </a:rPr>
            <a:t> </a:t>
          </a:r>
        </a:p>
        <a:p>
          <a:pPr marL="0" indent="0"/>
          <a:r>
            <a:rPr lang="en-US" sz="1000">
              <a:solidFill>
                <a:schemeClr val="dk1"/>
              </a:solidFill>
              <a:latin typeface="+mn-lt"/>
              <a:ea typeface="+mn-lt"/>
              <a:cs typeface="+mn-lt"/>
            </a:rPr>
            <a:t>Although the resources described are not voluntary committed cost sharing as defined in 2 CFR §200.1, the Foundation does expect that the resources identified in this section </a:t>
          </a:r>
          <a:r>
            <a:rPr lang="en-US" sz="1000" b="1">
              <a:solidFill>
                <a:srgbClr val="C00000"/>
              </a:solidFill>
              <a:latin typeface="+mn-lt"/>
              <a:ea typeface="+mn-lt"/>
              <a:cs typeface="+mn-lt"/>
            </a:rPr>
            <a:t>will be provided, or made available</a:t>
          </a:r>
          <a:r>
            <a:rPr lang="en-US" sz="1000">
              <a:solidFill>
                <a:schemeClr val="dk1"/>
              </a:solidFill>
              <a:latin typeface="+mn-lt"/>
              <a:ea typeface="+mn-lt"/>
              <a:cs typeface="+mn-lt"/>
            </a:rPr>
            <a:t>, should the proposal be funded. PAPPG Chapter VII.B.1 specifies procedures for use by the recipient when there are post award changes to objectives, scope, or methods/procedures.</a:t>
          </a:r>
        </a:p>
        <a:p>
          <a:pPr marL="0" indent="0"/>
          <a:r>
            <a:rPr lang="en-US" sz="1000">
              <a:solidFill>
                <a:schemeClr val="dk1"/>
              </a:solidFill>
              <a:latin typeface="+mn-lt"/>
              <a:ea typeface="+mn-lt"/>
              <a:cs typeface="+mn-lt"/>
            </a:rPr>
            <a:t> </a:t>
          </a:r>
        </a:p>
        <a:p>
          <a:pPr marL="0" indent="0"/>
          <a:r>
            <a:rPr lang="en-US" sz="1000">
              <a:solidFill>
                <a:schemeClr val="dk1"/>
              </a:solidFill>
              <a:latin typeface="+mn-lt"/>
              <a:ea typeface="+mn-lt"/>
              <a:cs typeface="+mn-lt"/>
            </a:rPr>
            <a:t>Within this section, proposers should describe the resources in the following </a:t>
          </a:r>
          <a:r>
            <a:rPr lang="en-US" sz="1000" b="1">
              <a:solidFill>
                <a:srgbClr val="C00000"/>
              </a:solidFill>
              <a:latin typeface="+mn-lt"/>
              <a:ea typeface="+mn-lt"/>
              <a:cs typeface="+mn-lt"/>
            </a:rPr>
            <a:t>two distinctly labeled</a:t>
          </a:r>
        </a:p>
        <a:p>
          <a:pPr marL="0" indent="0"/>
          <a:r>
            <a:rPr lang="en-US" sz="1000" b="1">
              <a:solidFill>
                <a:srgbClr val="C00000"/>
              </a:solidFill>
              <a:latin typeface="+mn-lt"/>
              <a:ea typeface="+mn-lt"/>
              <a:cs typeface="+mn-lt"/>
            </a:rPr>
            <a:t>categories</a:t>
          </a:r>
          <a:r>
            <a:rPr lang="en-US" sz="1000">
              <a:solidFill>
                <a:schemeClr val="dk1"/>
              </a:solidFill>
              <a:latin typeface="+mn-lt"/>
              <a:ea typeface="+mn-lt"/>
              <a:cs typeface="+mn-lt"/>
            </a:rPr>
            <a:t>. In both categories, include only those resource contributions (e.g., cash funding, facilities, equipment, human capital, datasets) that will support and advance the Engine’s strategic goals.</a:t>
          </a:r>
        </a:p>
        <a:p>
          <a:pPr marL="0" indent="0"/>
          <a:r>
            <a:rPr lang="en-US" sz="1000">
              <a:solidFill>
                <a:schemeClr val="dk1"/>
              </a:solidFill>
              <a:latin typeface="+mn-lt"/>
              <a:ea typeface="+mn-lt"/>
              <a:cs typeface="+mn-lt"/>
            </a:rPr>
            <a:t> </a:t>
          </a:r>
        </a:p>
        <a:p>
          <a:pPr marL="0" indent="0"/>
          <a:r>
            <a:rPr lang="en-US" sz="1000">
              <a:solidFill>
                <a:schemeClr val="dk1"/>
              </a:solidFill>
              <a:latin typeface="+mn-lt"/>
              <a:ea typeface="+mn-lt"/>
              <a:cs typeface="+mn-lt"/>
            </a:rPr>
            <a:t>1. </a:t>
          </a:r>
          <a:r>
            <a:rPr lang="en-US" sz="1000" b="1">
              <a:solidFill>
                <a:schemeClr val="dk1"/>
              </a:solidFill>
              <a:latin typeface="+mn-lt"/>
              <a:ea typeface="+mn-lt"/>
              <a:cs typeface="+mn-lt"/>
            </a:rPr>
            <a:t>Existing Resources: </a:t>
          </a:r>
          <a:r>
            <a:rPr lang="en-US" sz="1000">
              <a:solidFill>
                <a:schemeClr val="dk1"/>
              </a:solidFill>
              <a:latin typeface="+mn-lt"/>
              <a:ea typeface="+mn-lt"/>
              <a:cs typeface="+mn-lt"/>
            </a:rPr>
            <a:t>Provide information on the relevant currently existing resources available to the proposing team from internal and external sources, including all partner organizations. </a:t>
          </a:r>
          <a:r>
            <a:rPr lang="en-US" sz="1000" b="1">
              <a:solidFill>
                <a:srgbClr val="C00000"/>
              </a:solidFill>
              <a:latin typeface="+mn-lt"/>
              <a:ea typeface="+mn-lt"/>
              <a:cs typeface="+mn-lt"/>
            </a:rPr>
            <a:t>If a resource has already been contributed to a highly relevant ongoing collaboration among a subset of the Engine’s participating organization and partners, describe what percentage (and include</a:t>
          </a:r>
          <a:r>
            <a:rPr lang="en-US" sz="1000" b="1" baseline="0">
              <a:solidFill>
                <a:srgbClr val="C00000"/>
              </a:solidFill>
              <a:latin typeface="+mn-lt"/>
              <a:ea typeface="+mn-lt"/>
              <a:cs typeface="+mn-lt"/>
            </a:rPr>
            <a:t> an </a:t>
          </a:r>
          <a:r>
            <a:rPr lang="en-US" sz="1000" b="1">
              <a:solidFill>
                <a:srgbClr val="C00000"/>
              </a:solidFill>
              <a:latin typeface="+mn-lt"/>
              <a:ea typeface="+mn-lt"/>
              <a:cs typeface="+mn-lt"/>
            </a:rPr>
            <a:t>estimated</a:t>
          </a:r>
          <a:r>
            <a:rPr lang="en-US" sz="1000" b="1" baseline="0">
              <a:solidFill>
                <a:srgbClr val="C00000"/>
              </a:solidFill>
              <a:latin typeface="+mn-lt"/>
              <a:ea typeface="+mn-lt"/>
              <a:cs typeface="+mn-lt"/>
            </a:rPr>
            <a:t> dollar value in column G)</a:t>
          </a:r>
          <a:r>
            <a:rPr lang="en-US" sz="1000" b="1">
              <a:solidFill>
                <a:srgbClr val="C00000"/>
              </a:solidFill>
              <a:latin typeface="+mn-lt"/>
              <a:ea typeface="+mn-lt"/>
              <a:cs typeface="+mn-lt"/>
            </a:rPr>
            <a:t> of that resource will be available for the Engine’s activities. For example, if an Engine</a:t>
          </a:r>
          <a:r>
            <a:rPr lang="en-US" sz="1000" b="1" baseline="0">
              <a:solidFill>
                <a:srgbClr val="C00000"/>
              </a:solidFill>
              <a:latin typeface="+mn-lt"/>
              <a:ea typeface="+mn-lt"/>
              <a:cs typeface="+mn-lt"/>
            </a:rPr>
            <a:t> partner</a:t>
          </a:r>
          <a:r>
            <a:rPr lang="en-US" sz="1000" b="1">
              <a:solidFill>
                <a:srgbClr val="C00000"/>
              </a:solidFill>
              <a:latin typeface="+mn-lt"/>
              <a:ea typeface="+mn-lt"/>
              <a:cs typeface="+mn-lt"/>
            </a:rPr>
            <a:t> is providing</a:t>
          </a:r>
          <a:r>
            <a:rPr lang="en-US" sz="1000" b="1" baseline="0">
              <a:solidFill>
                <a:srgbClr val="C00000"/>
              </a:solidFill>
              <a:latin typeface="+mn-lt"/>
              <a:ea typeface="+mn-lt"/>
              <a:cs typeface="+mn-lt"/>
            </a:rPr>
            <a:t> Engine-supported start-ups with access to a critical facility</a:t>
          </a:r>
          <a:r>
            <a:rPr lang="en-US" sz="1000" b="1">
              <a:solidFill>
                <a:srgbClr val="C00000"/>
              </a:solidFill>
              <a:latin typeface="+mn-lt"/>
              <a:ea typeface="+mn-lt"/>
              <a:cs typeface="+mn-lt"/>
            </a:rPr>
            <a:t>, the request is to estimate</a:t>
          </a:r>
          <a:r>
            <a:rPr lang="en-US" sz="1000" b="1" baseline="0">
              <a:solidFill>
                <a:srgbClr val="C00000"/>
              </a:solidFill>
              <a:latin typeface="+mn-lt"/>
              <a:ea typeface="+mn-lt"/>
              <a:cs typeface="+mn-lt"/>
            </a:rPr>
            <a:t> </a:t>
          </a:r>
          <a:r>
            <a:rPr lang="en-US" sz="1000" b="1">
              <a:solidFill>
                <a:srgbClr val="C00000"/>
              </a:solidFill>
              <a:latin typeface="+mn-lt"/>
              <a:ea typeface="+mn-lt"/>
              <a:cs typeface="+mn-lt"/>
            </a:rPr>
            <a:t>what percentage (a dollar</a:t>
          </a:r>
          <a:r>
            <a:rPr lang="en-US" sz="1000" b="1" baseline="0">
              <a:solidFill>
                <a:srgbClr val="C00000"/>
              </a:solidFill>
              <a:latin typeface="+mn-lt"/>
              <a:ea typeface="+mn-lt"/>
              <a:cs typeface="+mn-lt"/>
            </a:rPr>
            <a:t> valuation)</a:t>
          </a:r>
          <a:r>
            <a:rPr lang="en-US" sz="1000" b="1">
              <a:solidFill>
                <a:srgbClr val="C00000"/>
              </a:solidFill>
              <a:latin typeface="+mn-lt"/>
              <a:ea typeface="+mn-lt"/>
              <a:cs typeface="+mn-lt"/>
            </a:rPr>
            <a:t> of the</a:t>
          </a:r>
          <a:r>
            <a:rPr lang="en-US" sz="1000" b="1" baseline="0">
              <a:solidFill>
                <a:srgbClr val="C00000"/>
              </a:solidFill>
              <a:latin typeface="+mn-lt"/>
              <a:ea typeface="+mn-lt"/>
              <a:cs typeface="+mn-lt"/>
            </a:rPr>
            <a:t> facility is dedicated to the Engine activities</a:t>
          </a:r>
          <a:r>
            <a:rPr lang="en-US" sz="1000" b="1">
              <a:solidFill>
                <a:srgbClr val="C00000"/>
              </a:solidFill>
              <a:latin typeface="+mn-lt"/>
              <a:ea typeface="+mn-lt"/>
              <a:cs typeface="+mn-lt"/>
            </a:rPr>
            <a:t>.</a:t>
          </a:r>
          <a:r>
            <a:rPr lang="en-US" sz="1000" b="0">
              <a:solidFill>
                <a:schemeClr val="tx1"/>
              </a:solidFill>
              <a:latin typeface="+mn-lt"/>
              <a:ea typeface="+mn-lt"/>
              <a:cs typeface="+mn-lt"/>
            </a:rPr>
            <a:t> Proposers should briefly summarize how these resources will be allocated to specific activities described in the Project Description.</a:t>
          </a:r>
          <a:r>
            <a:rPr lang="en-US" sz="1000">
              <a:solidFill>
                <a:schemeClr val="dk1"/>
              </a:solidFill>
              <a:latin typeface="+mn-lt"/>
              <a:ea typeface="+mn-lt"/>
              <a:cs typeface="+mn-lt"/>
            </a:rPr>
            <a:t> Please be very intentional in listing existing resources and only include existing resources that are directly tied to forthcoming NSF Engine programmatic activities and are timely. Please do not use this section to list every lab, piece of equipment, or facility that could be used by Engine participants but instead remain hyper-focused on the most relevant existing resources.  Most of the NSF Engine reviewer attention will focused on new resource commitment that will not be possible "if not" for the NSF Engines competition.</a:t>
          </a:r>
        </a:p>
        <a:p>
          <a:pPr marL="0" indent="0"/>
          <a:r>
            <a:rPr lang="en-US" sz="1000">
              <a:solidFill>
                <a:schemeClr val="dk1"/>
              </a:solidFill>
              <a:latin typeface="+mn-lt"/>
              <a:ea typeface="+mn-lt"/>
              <a:cs typeface="+mn-lt"/>
            </a:rPr>
            <a:t> </a:t>
          </a:r>
        </a:p>
        <a:p>
          <a:pPr marL="0" indent="0"/>
          <a:r>
            <a:rPr lang="en-US" sz="1000">
              <a:solidFill>
                <a:schemeClr val="dk1"/>
              </a:solidFill>
              <a:latin typeface="+mn-lt"/>
              <a:ea typeface="+mn-lt"/>
              <a:cs typeface="+mn-lt"/>
            </a:rPr>
            <a:t>2. </a:t>
          </a:r>
          <a:r>
            <a:rPr lang="en-US" sz="1000" b="1">
              <a:solidFill>
                <a:schemeClr val="dk1"/>
              </a:solidFill>
              <a:latin typeface="+mn-lt"/>
              <a:ea typeface="+mn-lt"/>
              <a:cs typeface="+mn-lt"/>
            </a:rPr>
            <a:t>New Resource Contributions: </a:t>
          </a:r>
          <a:r>
            <a:rPr lang="en-US" sz="1000">
              <a:solidFill>
                <a:schemeClr val="dk1"/>
              </a:solidFill>
              <a:latin typeface="+mn-lt"/>
              <a:ea typeface="+mn-lt"/>
              <a:cs typeface="+mn-lt"/>
            </a:rPr>
            <a:t>Provide information on new resource contributions currently committed by external sources, </a:t>
          </a:r>
          <a:r>
            <a:rPr lang="en-US" sz="1000" b="1">
              <a:solidFill>
                <a:srgbClr val="C00000"/>
              </a:solidFill>
              <a:latin typeface="+mn-lt"/>
              <a:ea typeface="+mn-lt"/>
              <a:cs typeface="+mn-lt"/>
            </a:rPr>
            <a:t>as stated in their letters of collaboration </a:t>
          </a:r>
          <a:r>
            <a:rPr lang="en-US" sz="1000">
              <a:solidFill>
                <a:schemeClr val="dk1"/>
              </a:solidFill>
              <a:latin typeface="+mn-lt"/>
              <a:ea typeface="+mn-lt"/>
              <a:cs typeface="+mn-lt"/>
            </a:rPr>
            <a:t>(see Section V.A.5.1). New resource contributions that are not documented in a letter of collaboration should not be included here. Proposers should briefly summarize how these new resources will contribute to activities described in the Project Description. </a:t>
          </a:r>
          <a:r>
            <a:rPr lang="en-US" sz="1000" b="1">
              <a:solidFill>
                <a:srgbClr val="C00000"/>
              </a:solidFill>
              <a:latin typeface="+mn-lt"/>
              <a:ea typeface="+mn-lt"/>
              <a:cs typeface="+mn-lt"/>
            </a:rPr>
            <a:t>Proposing teams will be asked to provide a detailed listing of committed contributions (including cash and an accurate valuation of in-kind commitments) at various stages of the review process. Additional details will be provided during the merit review process.</a:t>
          </a:r>
          <a:r>
            <a:rPr lang="en-US" sz="1000">
              <a:solidFill>
                <a:srgbClr val="C00000"/>
              </a:solidFill>
              <a:latin typeface="+mn-lt"/>
              <a:ea typeface="+mn-lt"/>
              <a:cs typeface="+mn-lt"/>
            </a:rPr>
            <a:t> </a:t>
          </a:r>
          <a:r>
            <a:rPr lang="en-US" sz="1000" b="1">
              <a:solidFill>
                <a:srgbClr val="C00000"/>
              </a:solidFill>
              <a:latin typeface="+mn-lt"/>
              <a:ea typeface="+mn-lt"/>
              <a:cs typeface="+mn-lt"/>
            </a:rPr>
            <a:t>Proposers will be asked to provide a detailed set of actual contributions prior to receiving an award</a:t>
          </a:r>
          <a:r>
            <a:rPr lang="en-US" sz="1000">
              <a:solidFill>
                <a:schemeClr val="dk1"/>
              </a:solidFill>
              <a:latin typeface="+mn-lt"/>
              <a:ea typeface="+mn-lt"/>
              <a:cs typeface="+mn-lt"/>
            </a:rPr>
            <a:t>.</a:t>
          </a:r>
        </a:p>
        <a:p>
          <a:pPr marL="0" indent="0"/>
          <a:r>
            <a:rPr lang="en-US" sz="1000">
              <a:solidFill>
                <a:schemeClr val="dk1"/>
              </a:solidFill>
              <a:latin typeface="+mn-lt"/>
              <a:ea typeface="+mn-lt"/>
              <a:cs typeface="+mn-lt"/>
            </a:rPr>
            <a:t> </a:t>
          </a:r>
        </a:p>
        <a:p>
          <a:pPr marL="0" indent="0"/>
          <a:r>
            <a:rPr lang="en-US" sz="1000">
              <a:solidFill>
                <a:schemeClr val="dk1"/>
              </a:solidFill>
              <a:latin typeface="+mn-lt"/>
              <a:ea typeface="+mn-lt"/>
              <a:cs typeface="+mn-lt"/>
            </a:rPr>
            <a:t>NSF expects that the internal and external resources provided to the Engine will increase over the duration of the award thereby demonstrating increased partnership engagement and commitment to the long-term sustainability of the Engine, and continued growth of the innovation ecosystem. The availability and utilization of these resources will be assessed during the post-award evaluation process.</a:t>
          </a:r>
          <a:endParaRPr lang="en-US" sz="1100">
            <a:solidFill>
              <a:schemeClr val="dk1"/>
            </a:solidFill>
            <a:latin typeface="+mn-lt"/>
            <a:ea typeface="+mn-lt"/>
            <a:cs typeface="+mn-lt"/>
          </a:endParaRPr>
        </a:p>
        <a:p>
          <a:pPr marL="0" indent="0"/>
          <a:endParaRPr lang="en-US" sz="1100">
            <a:solidFill>
              <a:schemeClr val="dk1"/>
            </a:solidFill>
            <a:latin typeface="+mn-lt"/>
            <a:ea typeface="+mn-lt"/>
            <a:cs typeface="+mn-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9CC7D8A-047F-4372-AA14-C37515D109B7}" name="Resources" displayName="Resources" ref="A3:H56" totalsRowShown="0" headerRowDxfId="16" dataCellStyle="Normal">
  <autoFilter ref="A3:H56" xr:uid="{49CC7D8A-047F-4372-AA14-C37515D109B7}"/>
  <tableColumns count="8">
    <tableColumn id="2" xr3:uid="{6B2522A5-625B-4F85-AB12-B99C792E277C}" name="Drivers of Ecosystem Change" dataCellStyle="Normal"/>
    <tableColumn id="12" xr3:uid="{1A2A50F3-B7DD-4BFF-A9FA-814732A47000}" name="Resource Contribution Type" dataCellStyle="Normal"/>
    <tableColumn id="1" xr3:uid="{00194695-C46A-49B0-A4D2-F2D3973C0655}" name="New/Existing" dataCellStyle="Normal"/>
    <tableColumn id="3" xr3:uid="{3F9D7DFA-3737-4FB8-954E-1736880A9DC7}" name="Organization Name" dataCellStyle="Normal"/>
    <tableColumn id="7" xr3:uid="{C1B873A7-3F6C-4D95-8012-B82F729D5ECC}" name="Organization Type" dataCellStyle="Normal"/>
    <tableColumn id="11" xr3:uid="{E823E979-2244-4575-9562-C62BE5B7A7D9}" name="Partnership Role" dataCellStyle="Normal"/>
    <tableColumn id="4" xr3:uid="{3555AD56-C0B3-4FB2-99EE-8172C64839EB}" name="Value of Commitment Resource ($)" dataDxfId="15" dataCellStyle="Normal"/>
    <tableColumn id="5" xr3:uid="{A9B3C37C-2391-4BF0-A1CF-FDBFF84318D8}" name="Resource Description/Purpose (include launch date and any contingencies, if possible)" dataCellStyle="Normal"/>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EBC4B5-F1ED-430C-A190-1629B11AD3EC}" name="Lookup_cost" displayName="Lookup_cost" ref="B2:B13" totalsRowShown="0" headerRowDxfId="14">
  <autoFilter ref="B2:B13" xr:uid="{36EBC4B5-F1ED-430C-A190-1629B11AD3EC}"/>
  <sortState xmlns:xlrd2="http://schemas.microsoft.com/office/spreadsheetml/2017/richdata2" ref="B3:B13">
    <sortCondition ref="B2:B13"/>
  </sortState>
  <tableColumns count="1">
    <tableColumn id="1" xr3:uid="{D5D05C08-846E-4979-9FB6-31A677593954}" name="Cost Category"/>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899A2F-F9EF-421A-9403-FF67FF4E8024}" name="Lookup_inst" displayName="Lookup_inst" ref="D2:D4" totalsRowShown="0" headerRowDxfId="13">
  <autoFilter ref="D2:D4" xr:uid="{2D899A2F-F9EF-421A-9403-FF67FF4E8024}"/>
  <tableColumns count="1">
    <tableColumn id="1" xr3:uid="{7F034A54-96E5-4BF1-B88B-40A151FCF2BF}" name="Institution Type"/>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39124A-ABB2-4CA6-9BDB-DCD239BA66A2}" name="Lookup_function" displayName="Lookup_function" ref="F2:F9" totalsRowShown="0" headerRowDxfId="12">
  <autoFilter ref="F2:F9" xr:uid="{8D39124A-ABB2-4CA6-9BDB-DCD239BA66A2}"/>
  <sortState xmlns:xlrd2="http://schemas.microsoft.com/office/spreadsheetml/2017/richdata2" ref="F3:F9">
    <sortCondition ref="F2:F9"/>
  </sortState>
  <tableColumns count="1">
    <tableColumn id="1" xr3:uid="{4C839EF3-9214-43ED-9AED-DE24722CDD3C}" name="Core Functio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2DAAD2-5807-4781-AF7C-D2862F3A8F3B}" name="Lookup_year" displayName="Lookup_year" ref="H2:H4" totalsRowShown="0">
  <autoFilter ref="H2:H4" xr:uid="{F42DAAD2-5807-4781-AF7C-D2862F3A8F3B}"/>
  <tableColumns count="1">
    <tableColumn id="1" xr3:uid="{64BE7DBD-A2C1-453F-B766-6E3C0B1A4E05}" name="Year"/>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7AB2EB3-DF21-4269-82F7-606CF9905DA1}" name="Lookup_resource" displayName="Lookup_resource" ref="J2:J4" totalsRowShown="0">
  <autoFilter ref="J2:J4" xr:uid="{97AB2EB3-DF21-4269-82F7-606CF9905DA1}"/>
  <tableColumns count="1">
    <tableColumn id="1" xr3:uid="{1115CBB2-E7A7-45B2-923F-DC55FD2CB17D}" name="Resources"/>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148D92-02E2-449E-BE63-C2CBC6D4C020}" name="Lookup_value" displayName="Lookup_value" ref="L2:L5" totalsRowShown="0">
  <autoFilter ref="L2:L5" xr:uid="{A1148D92-02E2-449E-BE63-C2CBC6D4C020}"/>
  <tableColumns count="1">
    <tableColumn id="1" xr3:uid="{5578178E-0FD8-4263-82E7-ECDA066EC94E}" name="Value"/>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5BDAA0-DAFA-4B76-9D64-52272DD19C58}" name="Lookup_org" displayName="Lookup_org" ref="N2:N21" totalsRowShown="0">
  <autoFilter ref="N2:N21" xr:uid="{375BDAA0-DAFA-4B76-9D64-52272DD19C58}"/>
  <sortState xmlns:xlrd2="http://schemas.microsoft.com/office/spreadsheetml/2017/richdata2" ref="N3:N21">
    <sortCondition ref="N2:N21"/>
  </sortState>
  <tableColumns count="1">
    <tableColumn id="1" xr3:uid="{7452A0E3-6952-41FD-923D-180E63FA6D5E}" name="Organization Type"/>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54E226-D2E9-4602-880F-F3A413E6F174}" name="Lookup_partner" displayName="Lookup_partner" ref="P2:P7" totalsRowShown="0">
  <autoFilter ref="P2:P7" xr:uid="{6754E226-D2E9-4602-880F-F3A413E6F174}"/>
  <tableColumns count="1">
    <tableColumn id="1" xr3:uid="{DE9434BE-BA27-4728-AF0C-064855AB2F80}" name="Partnership Role"/>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3FBE88-573B-4D08-A285-E6CD0FCA5B05}" name="Lookup_act" displayName="Lookup_act" ref="R2:R22" totalsRowShown="0">
  <autoFilter ref="R2:R22" xr:uid="{603FBE88-573B-4D08-A285-E6CD0FCA5B05}"/>
  <tableColumns count="1">
    <tableColumn id="1" xr3:uid="{002545AA-9461-4E84-8D72-3D8BDDCD9035}" name="Contribution Type"/>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750E3F7-886F-4957-BE7F-F4CD5F0A1B95}" name="Table20" displayName="Table20" ref="T2:T11" totalsRowShown="0">
  <autoFilter ref="T2:T11" xr:uid="{E750E3F7-886F-4957-BE7F-F4CD5F0A1B95}"/>
  <sortState xmlns:xlrd2="http://schemas.microsoft.com/office/spreadsheetml/2017/richdata2" ref="T3:T11">
    <sortCondition ref="T2:T11"/>
  </sortState>
  <tableColumns count="1">
    <tableColumn id="1" xr3:uid="{CC7A0D82-8713-4172-BF94-CC25DBAC7E1B}" name="Resource Type"/>
  </tableColumns>
  <tableStyleInfo name="TableStyleMedium15" showFirstColumn="0" showLastColumn="0" showRowStripes="1" showColumnStripes="0"/>
</table>
</file>

<file path=xl/theme/theme1.xml><?xml version="1.0" encoding="utf-8"?>
<a:theme xmlns:a="http://schemas.openxmlformats.org/drawingml/2006/main" name="NSF font-color">
  <a:themeElements>
    <a:clrScheme name="NSF Colors">
      <a:dk1>
        <a:sysClr val="windowText" lastClr="000000"/>
      </a:dk1>
      <a:lt1>
        <a:sysClr val="window" lastClr="FFFFFF"/>
      </a:lt1>
      <a:dk2>
        <a:srgbClr val="1F497D"/>
      </a:dk2>
      <a:lt2>
        <a:srgbClr val="EEECE1"/>
      </a:lt2>
      <a:accent1>
        <a:srgbClr val="005699"/>
      </a:accent1>
      <a:accent2>
        <a:srgbClr val="D3B34E"/>
      </a:accent2>
      <a:accent3>
        <a:srgbClr val="002554"/>
      </a:accent3>
      <a:accent4>
        <a:srgbClr val="473B70"/>
      </a:accent4>
      <a:accent5>
        <a:srgbClr val="00758D"/>
      </a:accent5>
      <a:accent6>
        <a:srgbClr val="00C37E"/>
      </a:accent6>
      <a:hlink>
        <a:srgbClr val="0000FF"/>
      </a:hlink>
      <a:folHlink>
        <a:srgbClr val="800080"/>
      </a:folHlink>
    </a:clrScheme>
    <a:fontScheme name="Custom 3">
      <a:majorFont>
        <a:latin typeface="Open Sans Condensed"/>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9F11-E6A0-4B24-B6EC-BC57EE4FD8B5}">
  <sheetPr>
    <tabColor theme="4"/>
  </sheetPr>
  <dimension ref="A1:M100"/>
  <sheetViews>
    <sheetView tabSelected="1" zoomScale="70" zoomScaleNormal="70" zoomScaleSheetLayoutView="168" workbookViewId="0">
      <selection activeCell="D14" sqref="D14"/>
    </sheetView>
  </sheetViews>
  <sheetFormatPr defaultColWidth="8.8984375" defaultRowHeight="16.2" x14ac:dyDescent="0.4"/>
  <cols>
    <col min="1" max="1" width="31" style="3" customWidth="1"/>
    <col min="2" max="2" width="32.296875" style="3" bestFit="1" customWidth="1"/>
    <col min="3" max="3" width="12.796875" style="3" bestFit="1" customWidth="1"/>
    <col min="4" max="4" width="19.59765625" style="3" customWidth="1"/>
    <col min="5" max="5" width="21.8984375" style="3" customWidth="1"/>
    <col min="6" max="6" width="15.5" style="14" customWidth="1"/>
    <col min="7" max="7" width="15" style="3" bestFit="1" customWidth="1"/>
    <col min="8" max="8" width="95.09765625" style="3" bestFit="1" customWidth="1"/>
    <col min="9" max="9" width="95.09765625" bestFit="1" customWidth="1"/>
    <col min="10" max="10" width="33.296875" customWidth="1"/>
    <col min="11" max="11" width="35.8984375" bestFit="1" customWidth="1"/>
    <col min="12" max="12" width="21.69921875" bestFit="1" customWidth="1"/>
    <col min="13" max="13" width="88.3984375" bestFit="1" customWidth="1"/>
  </cols>
  <sheetData>
    <row r="1" spans="1:13" ht="42.6" customHeight="1" x14ac:dyDescent="0.4">
      <c r="A1" s="20" t="s">
        <v>0</v>
      </c>
      <c r="B1" s="20"/>
      <c r="C1" s="20"/>
      <c r="D1" s="20"/>
      <c r="E1" s="20"/>
      <c r="F1" s="20"/>
      <c r="G1" s="20"/>
      <c r="H1" s="20"/>
      <c r="I1" s="8"/>
    </row>
    <row r="2" spans="1:13" ht="27.6" customHeight="1" x14ac:dyDescent="0.4">
      <c r="A2" s="7" t="s">
        <v>1</v>
      </c>
      <c r="B2" s="7"/>
      <c r="C2" s="7"/>
      <c r="D2" s="7"/>
      <c r="E2" s="7"/>
      <c r="F2" s="13"/>
    </row>
    <row r="3" spans="1:13" s="3" customFormat="1" ht="48.6" x14ac:dyDescent="0.4">
      <c r="A3" s="5" t="s">
        <v>90</v>
      </c>
      <c r="B3" s="18" t="s">
        <v>3</v>
      </c>
      <c r="C3" s="15" t="s">
        <v>4</v>
      </c>
      <c r="D3" s="15" t="s">
        <v>5</v>
      </c>
      <c r="E3" s="16" t="s">
        <v>6</v>
      </c>
      <c r="F3" s="17" t="s">
        <v>7</v>
      </c>
      <c r="G3" s="5" t="s">
        <v>8</v>
      </c>
      <c r="H3" s="5" t="s">
        <v>9</v>
      </c>
      <c r="J3" s="6"/>
      <c r="K3" s="7"/>
    </row>
    <row r="4" spans="1:13" s="3" customFormat="1" x14ac:dyDescent="0.4">
      <c r="A4" t="s">
        <v>86</v>
      </c>
      <c r="B4" t="s">
        <v>15</v>
      </c>
      <c r="C4" t="s">
        <v>12</v>
      </c>
      <c r="D4" t="s">
        <v>30</v>
      </c>
      <c r="E4" t="s">
        <v>31</v>
      </c>
      <c r="F4" t="s">
        <v>32</v>
      </c>
      <c r="G4" s="19">
        <v>125000</v>
      </c>
      <c r="H4" t="s">
        <v>33</v>
      </c>
      <c r="I4"/>
      <c r="K4"/>
      <c r="L4"/>
      <c r="M4"/>
    </row>
    <row r="5" spans="1:13" s="3" customFormat="1" x14ac:dyDescent="0.4">
      <c r="A5" t="s">
        <v>24</v>
      </c>
      <c r="B5" t="s">
        <v>20</v>
      </c>
      <c r="C5" t="s">
        <v>12</v>
      </c>
      <c r="D5" t="s">
        <v>34</v>
      </c>
      <c r="E5" t="s">
        <v>70</v>
      </c>
      <c r="F5" t="s">
        <v>32</v>
      </c>
      <c r="G5" s="19">
        <v>750000</v>
      </c>
      <c r="H5" t="s">
        <v>35</v>
      </c>
      <c r="I5"/>
      <c r="K5"/>
      <c r="L5"/>
      <c r="M5"/>
    </row>
    <row r="6" spans="1:13" s="3" customFormat="1" x14ac:dyDescent="0.4">
      <c r="A6" t="s">
        <v>10</v>
      </c>
      <c r="B6" t="s">
        <v>26</v>
      </c>
      <c r="C6" t="s">
        <v>12</v>
      </c>
      <c r="D6" t="s">
        <v>36</v>
      </c>
      <c r="E6" t="s">
        <v>37</v>
      </c>
      <c r="F6" t="s">
        <v>19</v>
      </c>
      <c r="G6" s="19">
        <v>5000000</v>
      </c>
      <c r="H6" t="s">
        <v>38</v>
      </c>
      <c r="I6" s="4"/>
      <c r="K6"/>
      <c r="L6"/>
      <c r="M6"/>
    </row>
    <row r="7" spans="1:13" s="3" customFormat="1" x14ac:dyDescent="0.4">
      <c r="A7" t="s">
        <v>29</v>
      </c>
      <c r="B7" t="s">
        <v>27</v>
      </c>
      <c r="C7" t="s">
        <v>12</v>
      </c>
      <c r="D7" t="s">
        <v>39</v>
      </c>
      <c r="E7" t="s">
        <v>70</v>
      </c>
      <c r="F7" t="s">
        <v>32</v>
      </c>
      <c r="G7" s="19">
        <v>20000000</v>
      </c>
      <c r="H7" t="s">
        <v>40</v>
      </c>
      <c r="I7" s="5"/>
      <c r="K7"/>
      <c r="L7"/>
      <c r="M7"/>
    </row>
    <row r="8" spans="1:13" s="3" customFormat="1" x14ac:dyDescent="0.4">
      <c r="A8" t="s">
        <v>86</v>
      </c>
      <c r="B8" t="s">
        <v>88</v>
      </c>
      <c r="C8" t="s">
        <v>12</v>
      </c>
      <c r="D8" t="s">
        <v>22</v>
      </c>
      <c r="E8" t="s">
        <v>18</v>
      </c>
      <c r="F8" t="s">
        <v>14</v>
      </c>
      <c r="G8" s="19">
        <v>3000000</v>
      </c>
      <c r="H8" t="s">
        <v>41</v>
      </c>
      <c r="I8" s="5"/>
      <c r="K8"/>
      <c r="L8"/>
      <c r="M8"/>
    </row>
    <row r="9" spans="1:13" s="3" customFormat="1" x14ac:dyDescent="0.4">
      <c r="A9" t="s">
        <v>24</v>
      </c>
      <c r="B9" t="s">
        <v>20</v>
      </c>
      <c r="C9" t="s">
        <v>16</v>
      </c>
      <c r="D9" t="s">
        <v>17</v>
      </c>
      <c r="E9" t="s">
        <v>18</v>
      </c>
      <c r="F9" t="s">
        <v>19</v>
      </c>
      <c r="G9" s="19">
        <v>500000</v>
      </c>
      <c r="H9" t="s">
        <v>42</v>
      </c>
      <c r="I9" s="5"/>
      <c r="K9"/>
      <c r="L9"/>
      <c r="M9"/>
    </row>
    <row r="10" spans="1:13" s="3" customFormat="1" x14ac:dyDescent="0.4">
      <c r="A10" t="s">
        <v>86</v>
      </c>
      <c r="B10" t="s">
        <v>21</v>
      </c>
      <c r="C10" t="s">
        <v>12</v>
      </c>
      <c r="D10" t="s">
        <v>85</v>
      </c>
      <c r="E10" t="s">
        <v>31</v>
      </c>
      <c r="F10" t="s">
        <v>19</v>
      </c>
      <c r="G10" s="19">
        <v>5000000</v>
      </c>
      <c r="H10" t="s">
        <v>101</v>
      </c>
      <c r="I10" s="5"/>
      <c r="K10"/>
      <c r="L10"/>
      <c r="M10"/>
    </row>
    <row r="11" spans="1:13" s="3" customFormat="1" x14ac:dyDescent="0.4">
      <c r="A11" t="s">
        <v>29</v>
      </c>
      <c r="B11" t="s">
        <v>27</v>
      </c>
      <c r="C11" t="s">
        <v>12</v>
      </c>
      <c r="D11" t="s">
        <v>87</v>
      </c>
      <c r="E11" t="s">
        <v>70</v>
      </c>
      <c r="F11" t="s">
        <v>65</v>
      </c>
      <c r="G11" s="19">
        <v>500000</v>
      </c>
      <c r="H11" t="s">
        <v>89</v>
      </c>
      <c r="I11" s="5"/>
      <c r="K11"/>
      <c r="L11"/>
      <c r="M11"/>
    </row>
    <row r="12" spans="1:13" s="3" customFormat="1" x14ac:dyDescent="0.4">
      <c r="A12"/>
      <c r="B12"/>
      <c r="C12"/>
      <c r="D12"/>
      <c r="E12"/>
      <c r="F12"/>
      <c r="G12" s="19"/>
      <c r="H12"/>
      <c r="I12" s="5"/>
      <c r="K12"/>
      <c r="L12"/>
      <c r="M12"/>
    </row>
    <row r="13" spans="1:13" s="3" customFormat="1" x14ac:dyDescent="0.4">
      <c r="A13"/>
      <c r="B13"/>
      <c r="C13"/>
      <c r="D13"/>
      <c r="E13"/>
      <c r="F13"/>
      <c r="G13" s="19"/>
      <c r="H13"/>
      <c r="I13" s="5"/>
      <c r="K13"/>
      <c r="L13"/>
      <c r="M13"/>
    </row>
    <row r="14" spans="1:13" s="3" customFormat="1" x14ac:dyDescent="0.4">
      <c r="A14"/>
      <c r="B14"/>
      <c r="C14"/>
      <c r="D14"/>
      <c r="E14"/>
      <c r="F14"/>
      <c r="G14" s="19"/>
      <c r="H14"/>
      <c r="I14" s="5"/>
      <c r="K14"/>
      <c r="L14"/>
      <c r="M14"/>
    </row>
    <row r="15" spans="1:13" s="3" customFormat="1" x14ac:dyDescent="0.4">
      <c r="A15"/>
      <c r="B15"/>
      <c r="C15"/>
      <c r="D15"/>
      <c r="E15"/>
      <c r="F15"/>
      <c r="G15" s="19"/>
      <c r="H15"/>
      <c r="I15" s="5"/>
      <c r="K15"/>
      <c r="L15"/>
      <c r="M15"/>
    </row>
    <row r="16" spans="1:13" s="3" customFormat="1" x14ac:dyDescent="0.4">
      <c r="A16"/>
      <c r="B16"/>
      <c r="C16"/>
      <c r="D16"/>
      <c r="E16"/>
      <c r="F16"/>
      <c r="G16" s="19"/>
      <c r="H16"/>
      <c r="I16" s="5"/>
      <c r="K16"/>
      <c r="L16"/>
      <c r="M16"/>
    </row>
    <row r="17" spans="1:13" s="3" customFormat="1" x14ac:dyDescent="0.4">
      <c r="A17"/>
      <c r="B17"/>
      <c r="C17"/>
      <c r="D17"/>
      <c r="E17"/>
      <c r="F17"/>
      <c r="G17" s="19"/>
      <c r="H17"/>
      <c r="I17" s="5"/>
      <c r="K17"/>
      <c r="L17"/>
      <c r="M17"/>
    </row>
    <row r="18" spans="1:13" s="3" customFormat="1" x14ac:dyDescent="0.4">
      <c r="A18"/>
      <c r="B18"/>
      <c r="C18"/>
      <c r="D18"/>
      <c r="E18"/>
      <c r="F18"/>
      <c r="G18" s="19"/>
      <c r="H18"/>
      <c r="I18" s="5"/>
      <c r="K18"/>
      <c r="L18"/>
      <c r="M18"/>
    </row>
    <row r="19" spans="1:13" s="3" customFormat="1" x14ac:dyDescent="0.4">
      <c r="A19"/>
      <c r="B19"/>
      <c r="C19"/>
      <c r="D19"/>
      <c r="E19"/>
      <c r="F19"/>
      <c r="G19" s="19"/>
      <c r="H19"/>
      <c r="I19" s="5"/>
      <c r="K19"/>
      <c r="L19"/>
      <c r="M19"/>
    </row>
    <row r="20" spans="1:13" s="3" customFormat="1" x14ac:dyDescent="0.4">
      <c r="A20"/>
      <c r="B20"/>
      <c r="C20"/>
      <c r="D20"/>
      <c r="E20"/>
      <c r="F20"/>
      <c r="G20" s="19"/>
      <c r="H20"/>
      <c r="I20" s="5"/>
      <c r="K20"/>
      <c r="L20"/>
      <c r="M20"/>
    </row>
    <row r="21" spans="1:13" s="3" customFormat="1" x14ac:dyDescent="0.4">
      <c r="A21"/>
      <c r="B21"/>
      <c r="C21"/>
      <c r="D21"/>
      <c r="E21"/>
      <c r="F21"/>
      <c r="G21" s="19"/>
      <c r="H21"/>
      <c r="I21" s="5"/>
      <c r="K21"/>
      <c r="L21"/>
      <c r="M21"/>
    </row>
    <row r="22" spans="1:13" s="3" customFormat="1" x14ac:dyDescent="0.4">
      <c r="A22"/>
      <c r="B22"/>
      <c r="C22"/>
      <c r="D22"/>
      <c r="E22"/>
      <c r="F22"/>
      <c r="G22" s="19"/>
      <c r="H22"/>
      <c r="I22" s="5"/>
      <c r="K22"/>
      <c r="L22"/>
      <c r="M22"/>
    </row>
    <row r="23" spans="1:13" s="3" customFormat="1" x14ac:dyDescent="0.4">
      <c r="A23"/>
      <c r="B23"/>
      <c r="C23"/>
      <c r="D23"/>
      <c r="E23"/>
      <c r="F23"/>
      <c r="G23" s="19"/>
      <c r="H23"/>
      <c r="I23" s="5"/>
      <c r="K23"/>
      <c r="L23"/>
      <c r="M23"/>
    </row>
    <row r="24" spans="1:13" s="3" customFormat="1" x14ac:dyDescent="0.4">
      <c r="A24"/>
      <c r="B24"/>
      <c r="C24"/>
      <c r="D24"/>
      <c r="E24"/>
      <c r="F24"/>
      <c r="G24" s="19"/>
      <c r="H24"/>
      <c r="I24" s="5"/>
      <c r="K24"/>
      <c r="L24"/>
      <c r="M24"/>
    </row>
    <row r="25" spans="1:13" s="3" customFormat="1" x14ac:dyDescent="0.4">
      <c r="A25"/>
      <c r="B25"/>
      <c r="C25"/>
      <c r="D25"/>
      <c r="E25"/>
      <c r="F25"/>
      <c r="G25" s="19"/>
      <c r="H25"/>
      <c r="I25" s="5"/>
      <c r="K25"/>
      <c r="L25"/>
      <c r="M25"/>
    </row>
    <row r="26" spans="1:13" s="3" customFormat="1" x14ac:dyDescent="0.4">
      <c r="A26"/>
      <c r="B26"/>
      <c r="C26"/>
      <c r="D26"/>
      <c r="E26"/>
      <c r="F26"/>
      <c r="G26" s="19"/>
      <c r="H26"/>
      <c r="I26" s="5"/>
      <c r="K26"/>
      <c r="L26"/>
      <c r="M26"/>
    </row>
    <row r="27" spans="1:13" s="3" customFormat="1" x14ac:dyDescent="0.4">
      <c r="A27"/>
      <c r="B27"/>
      <c r="C27"/>
      <c r="D27"/>
      <c r="E27"/>
      <c r="F27"/>
      <c r="G27" s="19"/>
      <c r="H27"/>
      <c r="I27" s="5"/>
      <c r="K27"/>
      <c r="L27"/>
      <c r="M27"/>
    </row>
    <row r="28" spans="1:13" s="3" customFormat="1" x14ac:dyDescent="0.4">
      <c r="A28"/>
      <c r="B28"/>
      <c r="C28"/>
      <c r="D28"/>
      <c r="E28"/>
      <c r="F28"/>
      <c r="G28" s="19"/>
      <c r="H28"/>
      <c r="I28" s="5"/>
      <c r="K28"/>
      <c r="L28"/>
      <c r="M28"/>
    </row>
    <row r="29" spans="1:13" s="3" customFormat="1" x14ac:dyDescent="0.4">
      <c r="A29"/>
      <c r="B29"/>
      <c r="C29"/>
      <c r="D29"/>
      <c r="E29"/>
      <c r="F29"/>
      <c r="G29" s="19"/>
      <c r="H29"/>
      <c r="I29" s="5"/>
      <c r="K29"/>
      <c r="L29"/>
      <c r="M29"/>
    </row>
    <row r="30" spans="1:13" s="3" customFormat="1" x14ac:dyDescent="0.4">
      <c r="A30"/>
      <c r="B30"/>
      <c r="C30"/>
      <c r="D30"/>
      <c r="E30"/>
      <c r="F30"/>
      <c r="G30" s="19"/>
      <c r="H30"/>
      <c r="I30" s="5"/>
      <c r="K30"/>
      <c r="L30"/>
      <c r="M30"/>
    </row>
    <row r="31" spans="1:13" s="3" customFormat="1" x14ac:dyDescent="0.4">
      <c r="A31"/>
      <c r="B31"/>
      <c r="C31"/>
      <c r="D31"/>
      <c r="E31"/>
      <c r="F31"/>
      <c r="G31" s="19"/>
      <c r="H31"/>
      <c r="I31" s="5"/>
      <c r="K31"/>
      <c r="L31"/>
      <c r="M31"/>
    </row>
    <row r="32" spans="1:13" s="3" customFormat="1" x14ac:dyDescent="0.4">
      <c r="A32"/>
      <c r="B32"/>
      <c r="C32"/>
      <c r="D32"/>
      <c r="E32"/>
      <c r="F32"/>
      <c r="G32" s="19"/>
      <c r="H32"/>
      <c r="I32" s="5"/>
      <c r="K32"/>
      <c r="L32"/>
      <c r="M32"/>
    </row>
    <row r="33" spans="1:13" s="3" customFormat="1" x14ac:dyDescent="0.4">
      <c r="A33"/>
      <c r="B33"/>
      <c r="C33"/>
      <c r="D33"/>
      <c r="E33"/>
      <c r="F33"/>
      <c r="G33" s="19"/>
      <c r="H33"/>
      <c r="I33"/>
      <c r="K33"/>
      <c r="L33"/>
      <c r="M33"/>
    </row>
    <row r="34" spans="1:13" s="3" customFormat="1" x14ac:dyDescent="0.4">
      <c r="A34"/>
      <c r="B34"/>
      <c r="C34"/>
      <c r="D34"/>
      <c r="E34"/>
      <c r="F34"/>
      <c r="G34" s="19"/>
      <c r="H34"/>
      <c r="I34"/>
      <c r="K34"/>
      <c r="L34"/>
      <c r="M34"/>
    </row>
    <row r="35" spans="1:13" s="3" customFormat="1" x14ac:dyDescent="0.4">
      <c r="A35"/>
      <c r="B35"/>
      <c r="C35"/>
      <c r="D35"/>
      <c r="E35"/>
      <c r="F35"/>
      <c r="G35" s="19"/>
      <c r="H35"/>
      <c r="I35"/>
      <c r="K35"/>
      <c r="L35"/>
      <c r="M35"/>
    </row>
    <row r="36" spans="1:13" s="3" customFormat="1" x14ac:dyDescent="0.4">
      <c r="A36"/>
      <c r="B36"/>
      <c r="C36"/>
      <c r="D36"/>
      <c r="E36"/>
      <c r="F36"/>
      <c r="G36" s="19"/>
      <c r="H36"/>
      <c r="I36"/>
      <c r="K36"/>
      <c r="L36"/>
      <c r="M36"/>
    </row>
    <row r="37" spans="1:13" s="3" customFormat="1" x14ac:dyDescent="0.4">
      <c r="A37"/>
      <c r="B37"/>
      <c r="C37"/>
      <c r="D37"/>
      <c r="E37"/>
      <c r="F37"/>
      <c r="G37" s="19"/>
      <c r="H37"/>
      <c r="I37"/>
      <c r="K37"/>
      <c r="L37"/>
      <c r="M37"/>
    </row>
    <row r="38" spans="1:13" s="3" customFormat="1" x14ac:dyDescent="0.4">
      <c r="A38"/>
      <c r="B38"/>
      <c r="C38"/>
      <c r="D38"/>
      <c r="E38"/>
      <c r="F38"/>
      <c r="G38" s="19"/>
      <c r="H38"/>
      <c r="I38"/>
      <c r="K38"/>
      <c r="L38"/>
      <c r="M38"/>
    </row>
    <row r="39" spans="1:13" s="3" customFormat="1" x14ac:dyDescent="0.4">
      <c r="A39"/>
      <c r="B39"/>
      <c r="C39"/>
      <c r="D39"/>
      <c r="E39"/>
      <c r="F39"/>
      <c r="G39" s="19"/>
      <c r="H39"/>
      <c r="I39"/>
      <c r="K39"/>
      <c r="L39"/>
      <c r="M39"/>
    </row>
    <row r="40" spans="1:13" s="3" customFormat="1" x14ac:dyDescent="0.4">
      <c r="A40"/>
      <c r="B40"/>
      <c r="C40"/>
      <c r="D40"/>
      <c r="E40"/>
      <c r="F40"/>
      <c r="G40" s="19"/>
      <c r="H40"/>
      <c r="I40"/>
      <c r="K40"/>
      <c r="L40"/>
      <c r="M40"/>
    </row>
    <row r="41" spans="1:13" s="3" customFormat="1" x14ac:dyDescent="0.4">
      <c r="A41"/>
      <c r="B41"/>
      <c r="C41"/>
      <c r="D41"/>
      <c r="E41"/>
      <c r="F41"/>
      <c r="G41" s="19"/>
      <c r="H41"/>
      <c r="I41"/>
      <c r="K41"/>
      <c r="L41"/>
      <c r="M41"/>
    </row>
    <row r="42" spans="1:13" s="3" customFormat="1" x14ac:dyDescent="0.4">
      <c r="A42"/>
      <c r="B42"/>
      <c r="C42"/>
      <c r="D42"/>
      <c r="E42"/>
      <c r="F42"/>
      <c r="G42" s="19"/>
      <c r="H42"/>
      <c r="I42"/>
      <c r="K42"/>
      <c r="L42"/>
      <c r="M42"/>
    </row>
    <row r="43" spans="1:13" s="3" customFormat="1" x14ac:dyDescent="0.4">
      <c r="A43"/>
      <c r="B43"/>
      <c r="C43"/>
      <c r="D43"/>
      <c r="E43"/>
      <c r="F43"/>
      <c r="G43" s="19"/>
      <c r="H43"/>
      <c r="I43"/>
      <c r="K43"/>
      <c r="L43"/>
      <c r="M43"/>
    </row>
    <row r="44" spans="1:13" s="3" customFormat="1" x14ac:dyDescent="0.4">
      <c r="A44"/>
      <c r="B44"/>
      <c r="C44"/>
      <c r="D44"/>
      <c r="E44"/>
      <c r="F44"/>
      <c r="G44" s="19"/>
      <c r="H44"/>
      <c r="I44"/>
      <c r="K44"/>
      <c r="L44"/>
      <c r="M44"/>
    </row>
    <row r="45" spans="1:13" s="3" customFormat="1" x14ac:dyDescent="0.4">
      <c r="A45"/>
      <c r="B45"/>
      <c r="C45"/>
      <c r="D45"/>
      <c r="E45"/>
      <c r="F45"/>
      <c r="G45" s="19"/>
      <c r="H45"/>
      <c r="I45"/>
      <c r="K45"/>
      <c r="L45"/>
      <c r="M45"/>
    </row>
    <row r="46" spans="1:13" s="3" customFormat="1" x14ac:dyDescent="0.4">
      <c r="A46"/>
      <c r="B46"/>
      <c r="C46"/>
      <c r="D46"/>
      <c r="E46"/>
      <c r="F46"/>
      <c r="G46" s="19"/>
      <c r="H46"/>
      <c r="I46"/>
      <c r="K46"/>
      <c r="L46"/>
      <c r="M46"/>
    </row>
    <row r="47" spans="1:13" s="3" customFormat="1" x14ac:dyDescent="0.4">
      <c r="A47"/>
      <c r="B47"/>
      <c r="C47"/>
      <c r="D47"/>
      <c r="E47"/>
      <c r="F47"/>
      <c r="G47" s="19"/>
      <c r="H47"/>
      <c r="I47"/>
      <c r="K47"/>
      <c r="L47"/>
      <c r="M47"/>
    </row>
    <row r="48" spans="1:13" s="3" customFormat="1" x14ac:dyDescent="0.4">
      <c r="A48"/>
      <c r="B48"/>
      <c r="C48"/>
      <c r="D48"/>
      <c r="E48"/>
      <c r="F48"/>
      <c r="G48" s="19"/>
      <c r="H48"/>
      <c r="I48"/>
      <c r="K48"/>
      <c r="L48"/>
      <c r="M48"/>
    </row>
    <row r="49" spans="1:13" s="3" customFormat="1" x14ac:dyDescent="0.4">
      <c r="A49"/>
      <c r="B49"/>
      <c r="C49"/>
      <c r="D49"/>
      <c r="E49"/>
      <c r="F49"/>
      <c r="G49" s="19"/>
      <c r="H49"/>
      <c r="I49"/>
      <c r="K49"/>
      <c r="L49"/>
      <c r="M49"/>
    </row>
    <row r="50" spans="1:13" s="3" customFormat="1" x14ac:dyDescent="0.4">
      <c r="A50"/>
      <c r="B50"/>
      <c r="C50"/>
      <c r="D50"/>
      <c r="E50"/>
      <c r="F50"/>
      <c r="G50" s="19"/>
      <c r="H50"/>
      <c r="I50"/>
      <c r="K50"/>
      <c r="L50"/>
      <c r="M50"/>
    </row>
    <row r="51" spans="1:13" s="3" customFormat="1" x14ac:dyDescent="0.4">
      <c r="A51"/>
      <c r="B51"/>
      <c r="C51"/>
      <c r="D51"/>
      <c r="E51"/>
      <c r="F51"/>
      <c r="G51" s="19"/>
      <c r="H51"/>
      <c r="I51"/>
      <c r="K51"/>
      <c r="L51"/>
      <c r="M51"/>
    </row>
    <row r="52" spans="1:13" s="3" customFormat="1" x14ac:dyDescent="0.4">
      <c r="A52"/>
      <c r="B52"/>
      <c r="C52"/>
      <c r="D52"/>
      <c r="E52"/>
      <c r="F52"/>
      <c r="G52" s="19"/>
      <c r="H52"/>
      <c r="I52"/>
      <c r="K52"/>
      <c r="L52"/>
      <c r="M52"/>
    </row>
    <row r="53" spans="1:13" s="3" customFormat="1" x14ac:dyDescent="0.4">
      <c r="A53"/>
      <c r="B53"/>
      <c r="C53"/>
      <c r="D53"/>
      <c r="E53"/>
      <c r="F53"/>
      <c r="G53" s="19"/>
      <c r="H53"/>
      <c r="I53"/>
      <c r="K53"/>
      <c r="L53"/>
      <c r="M53"/>
    </row>
    <row r="54" spans="1:13" s="3" customFormat="1" x14ac:dyDescent="0.4">
      <c r="A54"/>
      <c r="B54"/>
      <c r="C54"/>
      <c r="D54"/>
      <c r="E54"/>
      <c r="F54"/>
      <c r="G54" s="19"/>
      <c r="H54"/>
      <c r="I54"/>
      <c r="K54"/>
      <c r="L54"/>
      <c r="M54"/>
    </row>
    <row r="55" spans="1:13" s="3" customFormat="1" x14ac:dyDescent="0.4">
      <c r="A55"/>
      <c r="B55"/>
      <c r="C55"/>
      <c r="D55"/>
      <c r="E55"/>
      <c r="F55"/>
      <c r="G55" s="19"/>
      <c r="H55"/>
      <c r="I55"/>
      <c r="K55"/>
      <c r="L55"/>
      <c r="M55"/>
    </row>
    <row r="56" spans="1:13" x14ac:dyDescent="0.4">
      <c r="A56"/>
      <c r="B56"/>
      <c r="C56"/>
      <c r="D56"/>
      <c r="E56"/>
      <c r="F56"/>
      <c r="G56" s="19"/>
      <c r="H56"/>
      <c r="I56" s="5"/>
    </row>
    <row r="57" spans="1:13" x14ac:dyDescent="0.4">
      <c r="A57"/>
      <c r="B57"/>
      <c r="C57"/>
      <c r="D57"/>
      <c r="E57"/>
      <c r="F57"/>
      <c r="G57"/>
      <c r="H57"/>
      <c r="I57" s="5"/>
    </row>
    <row r="58" spans="1:13" x14ac:dyDescent="0.4">
      <c r="A58"/>
      <c r="B58"/>
      <c r="C58"/>
      <c r="D58"/>
      <c r="E58"/>
      <c r="F58"/>
      <c r="G58"/>
      <c r="H58"/>
      <c r="I58" s="5"/>
    </row>
    <row r="59" spans="1:13" x14ac:dyDescent="0.4">
      <c r="A59"/>
      <c r="B59"/>
      <c r="C59"/>
      <c r="D59"/>
      <c r="E59"/>
      <c r="F59"/>
      <c r="G59"/>
      <c r="H59"/>
    </row>
    <row r="60" spans="1:13" x14ac:dyDescent="0.4">
      <c r="A60"/>
      <c r="B60"/>
      <c r="C60"/>
      <c r="D60"/>
      <c r="E60"/>
      <c r="F60"/>
      <c r="G60"/>
      <c r="H60"/>
    </row>
    <row r="61" spans="1:13" x14ac:dyDescent="0.4">
      <c r="A61"/>
      <c r="B61"/>
      <c r="C61"/>
      <c r="D61"/>
      <c r="E61"/>
      <c r="F61"/>
      <c r="G61"/>
      <c r="H61"/>
    </row>
    <row r="62" spans="1:13" x14ac:dyDescent="0.4">
      <c r="A62"/>
      <c r="B62"/>
      <c r="C62"/>
      <c r="D62"/>
      <c r="E62"/>
      <c r="F62"/>
      <c r="G62"/>
      <c r="H62"/>
    </row>
    <row r="63" spans="1:13" x14ac:dyDescent="0.4">
      <c r="A63"/>
      <c r="B63"/>
      <c r="C63"/>
      <c r="D63"/>
      <c r="E63"/>
      <c r="F63"/>
      <c r="G63"/>
      <c r="H63"/>
    </row>
    <row r="64" spans="1:13" x14ac:dyDescent="0.4">
      <c r="A64"/>
      <c r="B64"/>
      <c r="C64"/>
      <c r="D64"/>
      <c r="E64"/>
      <c r="F64"/>
      <c r="G64"/>
      <c r="H64"/>
    </row>
    <row r="65" customFormat="1" x14ac:dyDescent="0.4"/>
    <row r="66" customFormat="1" x14ac:dyDescent="0.4"/>
    <row r="67" customFormat="1" x14ac:dyDescent="0.4"/>
    <row r="68" customFormat="1" x14ac:dyDescent="0.4"/>
    <row r="69" customFormat="1" x14ac:dyDescent="0.4"/>
    <row r="70" customFormat="1" x14ac:dyDescent="0.4"/>
    <row r="71" customFormat="1" x14ac:dyDescent="0.4"/>
    <row r="72" customFormat="1" x14ac:dyDescent="0.4"/>
    <row r="73" customFormat="1" x14ac:dyDescent="0.4"/>
    <row r="74" customFormat="1" x14ac:dyDescent="0.4"/>
    <row r="75" customFormat="1" x14ac:dyDescent="0.4"/>
    <row r="76" customFormat="1" x14ac:dyDescent="0.4"/>
    <row r="77" customFormat="1" x14ac:dyDescent="0.4"/>
    <row r="78" customFormat="1" x14ac:dyDescent="0.4"/>
    <row r="79" customFormat="1" x14ac:dyDescent="0.4"/>
    <row r="100" spans="3:3" x14ac:dyDescent="0.4">
      <c r="C100"/>
    </row>
  </sheetData>
  <mergeCells count="1">
    <mergeCell ref="A1:H1"/>
  </mergeCells>
  <phoneticPr fontId="2" type="noConversion"/>
  <conditionalFormatting sqref="A1:B30 A56:B1048576">
    <cfRule type="cellIs" dxfId="11" priority="13" operator="equal">
      <formula>"Use-inspired R/D"</formula>
    </cfRule>
    <cfRule type="cellIs" dxfId="10" priority="14" operator="equal">
      <formula>"Translation Innovations to Practice"</formula>
    </cfRule>
    <cfRule type="cellIs" dxfId="9" priority="15" operator="equal">
      <formula>"Workforce Development"</formula>
    </cfRule>
  </conditionalFormatting>
  <conditionalFormatting sqref="A36:B36">
    <cfRule type="cellIs" dxfId="8" priority="3" operator="equal">
      <formula>"Use-inspired R/D"</formula>
    </cfRule>
    <cfRule type="cellIs" dxfId="7" priority="4" operator="equal">
      <formula>"Translation Innovations to Practice"</formula>
    </cfRule>
    <cfRule type="cellIs" dxfId="6" priority="5" operator="equal">
      <formula>"Workforce Development"</formula>
    </cfRule>
    <cfRule type="cellIs" dxfId="5" priority="6" operator="equal">
      <formula>"Governance and Management"</formula>
    </cfRule>
  </conditionalFormatting>
  <conditionalFormatting sqref="C2 A3:B30 I4 C56:C99 C101:C1048576">
    <cfRule type="cellIs" dxfId="4" priority="16" operator="equal">
      <formula>"Governance and Management"</formula>
    </cfRule>
  </conditionalFormatting>
  <conditionalFormatting sqref="C2:C30 C56:C1048576">
    <cfRule type="cellIs" dxfId="3" priority="7" operator="equal">
      <formula>"New"</formula>
    </cfRule>
    <cfRule type="cellIs" dxfId="2" priority="8" operator="equal">
      <formula>"Existing"</formula>
    </cfRule>
  </conditionalFormatting>
  <conditionalFormatting sqref="C36">
    <cfRule type="cellIs" dxfId="1" priority="1" operator="equal">
      <formula>"New"</formula>
    </cfRule>
    <cfRule type="cellIs" dxfId="0" priority="2" operator="equal">
      <formula>"Existing"</formula>
    </cfRule>
  </conditionalFormatting>
  <dataValidations count="4">
    <dataValidation type="list" allowBlank="1" showInputMessage="1" showErrorMessage="1" sqref="A57:A100" xr:uid="{7CB453F1-1B74-4D3F-8A9E-A1A4D7ABF825}">
      <formula1>INDIRECT("Lookup_function[Core Function]")</formula1>
    </dataValidation>
    <dataValidation type="list" allowBlank="1" showInputMessage="1" showErrorMessage="1" sqref="C4:C100" xr:uid="{C1034933-4A0A-4AC5-A085-BF99B638192D}">
      <formula1>INDIRECT("Lookup_resource[Resources]")</formula1>
    </dataValidation>
    <dataValidation type="list" allowBlank="1" showInputMessage="1" showErrorMessage="1" sqref="F4:F100" xr:uid="{05649D7E-0A4B-4F09-B48F-BD197229ED34}">
      <formula1>INDIRECT("Lookup_partner[Partnership Role]")</formula1>
    </dataValidation>
    <dataValidation type="list" allowBlank="1" showInputMessage="1" showErrorMessage="1" sqref="E4:E100" xr:uid="{433F0877-6BBA-4918-8C3B-C7963E3CCD56}">
      <formula1>INDIRECT("Lookup_org[Organization Type]")</formula1>
    </dataValidation>
  </dataValidations>
  <pageMargins left="0.7" right="0.7" top="0.75" bottom="0.75" header="0.3" footer="0.3"/>
  <pageSetup orientation="portrait" r:id="rId1"/>
  <headerFooter differentFirst="1">
    <oddHeader xml:space="preserve">&amp;C
</oddHeader>
    <oddFooter>&amp;L  </oddFooter>
    <firstHeader xml:space="preserve">&amp;C
</firstHeader>
    <firstFooter>&amp;L  </first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8ED6289-F00C-4B8F-8887-8AD122C5E95C}">
          <x14:formula1>
            <xm:f>'Lookup tables'!$T$3:$T$22</xm:f>
          </x14:formula1>
          <xm:sqref>B3 B57:B100</xm:sqref>
        </x14:dataValidation>
        <x14:dataValidation type="list" allowBlank="1" showInputMessage="1" showErrorMessage="1" xr:uid="{680A6EDD-30B0-41C5-BD76-324312939ACA}">
          <x14:formula1>
            <xm:f>'Lookup tables'!$F$3:$F$8</xm:f>
          </x14:formula1>
          <xm:sqref>A4:A56</xm:sqref>
        </x14:dataValidation>
        <x14:dataValidation type="list" allowBlank="1" showInputMessage="1" showErrorMessage="1" xr:uid="{FF2FD770-5E3A-4BEA-B7C9-6B95D6EA3862}">
          <x14:formula1>
            <xm:f>'Lookup tables'!$T$3:$T$10</xm:f>
          </x14:formula1>
          <xm:sqref>B4:B56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0703-E9D6-4732-A552-914F708E973D}">
  <dimension ref="A1:A12"/>
  <sheetViews>
    <sheetView zoomScale="80" zoomScaleNormal="80" workbookViewId="0">
      <selection activeCell="A10" sqref="A10"/>
    </sheetView>
  </sheetViews>
  <sheetFormatPr defaultRowHeight="16.2" x14ac:dyDescent="0.4"/>
  <cols>
    <col min="1" max="1" width="148.09765625" style="9" customWidth="1"/>
  </cols>
  <sheetData>
    <row r="1" spans="1:1" ht="31.2" x14ac:dyDescent="0.4">
      <c r="A1" s="10" t="s">
        <v>92</v>
      </c>
    </row>
    <row r="2" spans="1:1" ht="31.2" x14ac:dyDescent="0.4">
      <c r="A2" s="11" t="s">
        <v>94</v>
      </c>
    </row>
    <row r="3" spans="1:1" ht="31.2" x14ac:dyDescent="0.4">
      <c r="A3" s="11" t="s">
        <v>93</v>
      </c>
    </row>
    <row r="4" spans="1:1" ht="46.8" x14ac:dyDescent="0.4">
      <c r="A4" s="11" t="s">
        <v>91</v>
      </c>
    </row>
    <row r="5" spans="1:1" ht="31.2" x14ac:dyDescent="0.4">
      <c r="A5" s="10" t="s">
        <v>99</v>
      </c>
    </row>
    <row r="6" spans="1:1" ht="46.8" x14ac:dyDescent="0.4">
      <c r="A6" s="10" t="s">
        <v>95</v>
      </c>
    </row>
    <row r="7" spans="1:1" ht="31.2" x14ac:dyDescent="0.4">
      <c r="A7" s="10" t="s">
        <v>43</v>
      </c>
    </row>
    <row r="8" spans="1:1" ht="46.8" x14ac:dyDescent="0.4">
      <c r="A8" s="10" t="s">
        <v>100</v>
      </c>
    </row>
    <row r="9" spans="1:1" ht="93.6" x14ac:dyDescent="0.4">
      <c r="A9" s="11" t="s">
        <v>96</v>
      </c>
    </row>
    <row r="10" spans="1:1" ht="46.8" x14ac:dyDescent="0.4">
      <c r="A10" s="11" t="s">
        <v>97</v>
      </c>
    </row>
    <row r="11" spans="1:1" ht="46.8" x14ac:dyDescent="0.4">
      <c r="A11" s="11" t="s">
        <v>98</v>
      </c>
    </row>
    <row r="12" spans="1:1" ht="16.8" x14ac:dyDescent="0.4">
      <c r="A12"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BA74-FBEA-42FF-A37B-03E8068A495B}">
  <dimension ref="B2:T44"/>
  <sheetViews>
    <sheetView topLeftCell="C1" zoomScale="120" zoomScaleNormal="120" workbookViewId="0">
      <selection activeCell="T15" sqref="T15"/>
    </sheetView>
  </sheetViews>
  <sheetFormatPr defaultRowHeight="16.2" x14ac:dyDescent="0.4"/>
  <cols>
    <col min="2" max="2" width="39.09765625" bestFit="1" customWidth="1"/>
    <col min="3" max="3" width="3.8984375" customWidth="1"/>
    <col min="4" max="4" width="15.8984375" customWidth="1"/>
    <col min="5" max="5" width="4.296875" customWidth="1"/>
    <col min="6" max="6" width="27.8984375" bestFit="1" customWidth="1"/>
    <col min="7" max="7" width="4.3984375" customWidth="1"/>
    <col min="9" max="9" width="4.8984375" customWidth="1"/>
    <col min="10" max="10" width="11" customWidth="1"/>
    <col min="11" max="11" width="5" customWidth="1"/>
    <col min="12" max="12" width="18.3984375" bestFit="1" customWidth="1"/>
    <col min="13" max="13" width="4.69921875" customWidth="1"/>
    <col min="14" max="14" width="48.8984375" bestFit="1" customWidth="1"/>
    <col min="16" max="16" width="24.09765625" bestFit="1" customWidth="1"/>
    <col min="18" max="18" width="10" bestFit="1" customWidth="1"/>
    <col min="20" max="20" width="35.5" bestFit="1" customWidth="1"/>
  </cols>
  <sheetData>
    <row r="2" spans="2:20" x14ac:dyDescent="0.4">
      <c r="B2" s="1" t="s">
        <v>44</v>
      </c>
      <c r="D2" s="1" t="s">
        <v>45</v>
      </c>
      <c r="F2" s="1" t="s">
        <v>2</v>
      </c>
      <c r="H2" t="s">
        <v>46</v>
      </c>
      <c r="J2" t="s">
        <v>47</v>
      </c>
      <c r="L2" t="s">
        <v>48</v>
      </c>
      <c r="N2" t="s">
        <v>6</v>
      </c>
      <c r="P2" t="s">
        <v>7</v>
      </c>
      <c r="R2" t="s">
        <v>49</v>
      </c>
      <c r="T2" t="s">
        <v>50</v>
      </c>
    </row>
    <row r="3" spans="2:20" x14ac:dyDescent="0.4">
      <c r="B3" t="s">
        <v>51</v>
      </c>
      <c r="D3" t="s">
        <v>14</v>
      </c>
      <c r="F3" t="s">
        <v>29</v>
      </c>
      <c r="H3" t="s">
        <v>52</v>
      </c>
      <c r="J3" t="s">
        <v>16</v>
      </c>
      <c r="L3" t="s">
        <v>53</v>
      </c>
      <c r="N3" t="s">
        <v>79</v>
      </c>
      <c r="P3" t="s">
        <v>14</v>
      </c>
      <c r="R3" t="s">
        <v>54</v>
      </c>
      <c r="T3" t="s">
        <v>20</v>
      </c>
    </row>
    <row r="4" spans="2:20" x14ac:dyDescent="0.4">
      <c r="B4" t="s">
        <v>55</v>
      </c>
      <c r="D4" t="s">
        <v>56</v>
      </c>
      <c r="F4" t="s">
        <v>67</v>
      </c>
      <c r="H4" t="s">
        <v>57</v>
      </c>
      <c r="J4" t="s">
        <v>12</v>
      </c>
      <c r="L4" t="s">
        <v>58</v>
      </c>
      <c r="N4" t="s">
        <v>68</v>
      </c>
      <c r="P4" t="s">
        <v>19</v>
      </c>
      <c r="R4" t="s">
        <v>60</v>
      </c>
      <c r="T4" t="s">
        <v>26</v>
      </c>
    </row>
    <row r="5" spans="2:20" x14ac:dyDescent="0.4">
      <c r="B5" t="s">
        <v>61</v>
      </c>
      <c r="F5" t="s">
        <v>28</v>
      </c>
      <c r="L5" t="s">
        <v>62</v>
      </c>
      <c r="N5" t="s">
        <v>84</v>
      </c>
      <c r="P5" t="s">
        <v>32</v>
      </c>
      <c r="T5" t="s">
        <v>11</v>
      </c>
    </row>
    <row r="6" spans="2:20" x14ac:dyDescent="0.4">
      <c r="B6" t="s">
        <v>63</v>
      </c>
      <c r="F6" t="s">
        <v>86</v>
      </c>
      <c r="N6" t="s">
        <v>82</v>
      </c>
      <c r="P6" t="s">
        <v>23</v>
      </c>
      <c r="T6" t="s">
        <v>21</v>
      </c>
    </row>
    <row r="7" spans="2:20" x14ac:dyDescent="0.4">
      <c r="B7" t="s">
        <v>64</v>
      </c>
      <c r="F7" t="s">
        <v>24</v>
      </c>
      <c r="N7" t="s">
        <v>83</v>
      </c>
      <c r="P7" t="s">
        <v>65</v>
      </c>
      <c r="T7" t="s">
        <v>15</v>
      </c>
    </row>
    <row r="8" spans="2:20" x14ac:dyDescent="0.4">
      <c r="B8" t="s">
        <v>66</v>
      </c>
      <c r="F8" t="s">
        <v>10</v>
      </c>
      <c r="N8" t="s">
        <v>25</v>
      </c>
      <c r="T8" t="s">
        <v>27</v>
      </c>
    </row>
    <row r="9" spans="2:20" x14ac:dyDescent="0.4">
      <c r="B9" t="s">
        <v>69</v>
      </c>
      <c r="N9" t="s">
        <v>81</v>
      </c>
      <c r="T9" t="s">
        <v>88</v>
      </c>
    </row>
    <row r="10" spans="2:20" x14ac:dyDescent="0.4">
      <c r="B10" t="s">
        <v>71</v>
      </c>
      <c r="N10" t="s">
        <v>78</v>
      </c>
      <c r="T10" t="s">
        <v>102</v>
      </c>
    </row>
    <row r="11" spans="2:20" x14ac:dyDescent="0.4">
      <c r="B11" t="s">
        <v>72</v>
      </c>
      <c r="N11" t="s">
        <v>59</v>
      </c>
    </row>
    <row r="12" spans="2:20" x14ac:dyDescent="0.4">
      <c r="B12" t="s">
        <v>74</v>
      </c>
      <c r="N12" t="s">
        <v>65</v>
      </c>
    </row>
    <row r="13" spans="2:20" x14ac:dyDescent="0.4">
      <c r="B13" t="s">
        <v>76</v>
      </c>
      <c r="N13" t="s">
        <v>70</v>
      </c>
    </row>
    <row r="14" spans="2:20" x14ac:dyDescent="0.4">
      <c r="F14" t="str" cm="1">
        <f t="array" ref="F14:F20">Lookup_function[Core Function]</f>
        <v>Ecosystem Building</v>
      </c>
      <c r="J14" t="str" cm="1">
        <f t="array" ref="J14:J15">Lookup_resource[Resources]</f>
        <v>Existing</v>
      </c>
      <c r="N14" t="s">
        <v>80</v>
      </c>
    </row>
    <row r="15" spans="2:20" x14ac:dyDescent="0.4">
      <c r="D15" t="str" cm="1">
        <f t="array" ref="D15:D16">Lookup_inst[Institution Type]</f>
        <v>Lead</v>
      </c>
      <c r="F15" t="str">
        <v>Engine-wide</v>
      </c>
      <c r="H15" t="str" cm="1">
        <f t="array" ref="H15:H16">Lookup_year[Year]</f>
        <v>Year 1</v>
      </c>
      <c r="J15" t="str">
        <v>New</v>
      </c>
      <c r="L15" t="str" cm="1">
        <f t="array" ref="L15:L17">Lookup_value[Value]</f>
        <v>Low ($0-250k)</v>
      </c>
      <c r="N15" t="s">
        <v>37</v>
      </c>
      <c r="P15" t="str" cm="1">
        <f t="array" ref="P15:P19">Lookup_partner[Partnership Role]</f>
        <v>Lead</v>
      </c>
    </row>
    <row r="16" spans="2:20" x14ac:dyDescent="0.4">
      <c r="B16" t="str" cm="1">
        <f t="array" ref="B16:B26">Lookup_cost[Cost Category]</f>
        <v>A, B. 2,5,6 Salaries and Wages (Faculty/Staff)</v>
      </c>
      <c r="D16" t="str">
        <v>Subaward</v>
      </c>
      <c r="F16" t="str">
        <v>Governance and Management</v>
      </c>
      <c r="H16" t="str">
        <v>Year 2</v>
      </c>
      <c r="L16" t="str">
        <v>Medium ($250-750k)</v>
      </c>
      <c r="N16" t="s">
        <v>75</v>
      </c>
      <c r="P16" t="str">
        <v>Core Partner</v>
      </c>
    </row>
    <row r="17" spans="2:18" x14ac:dyDescent="0.4">
      <c r="B17" t="str">
        <v>B.1,3,4 Other Personnel (Postdocs/Students/etc)</v>
      </c>
      <c r="F17" t="str">
        <v>Translation of Innovations to Practice</v>
      </c>
      <c r="L17" t="str">
        <v>High (&gt;$750k)</v>
      </c>
      <c r="N17" t="s">
        <v>77</v>
      </c>
      <c r="P17" t="str">
        <v>Other Partner</v>
      </c>
    </row>
    <row r="18" spans="2:18" x14ac:dyDescent="0.4">
      <c r="B18" t="str">
        <v>C. Fringe &amp; I. Indirect</v>
      </c>
      <c r="F18" t="str">
        <v>Use-inspired R/D</v>
      </c>
      <c r="N18" t="s">
        <v>18</v>
      </c>
      <c r="P18" t="str">
        <v>Other Regional Stakeholder</v>
      </c>
    </row>
    <row r="19" spans="2:18" x14ac:dyDescent="0.4">
      <c r="B19" t="str">
        <v>D. Equipment</v>
      </c>
      <c r="F19" t="str">
        <v>Workforce Development</v>
      </c>
      <c r="N19" t="s">
        <v>73</v>
      </c>
      <c r="P19" t="str">
        <v>Other</v>
      </c>
    </row>
    <row r="20" spans="2:18" x14ac:dyDescent="0.4">
      <c r="B20" t="str">
        <v>E. Travel</v>
      </c>
      <c r="F20">
        <v>0</v>
      </c>
      <c r="N20" t="s">
        <v>31</v>
      </c>
    </row>
    <row r="21" spans="2:18" x14ac:dyDescent="0.4">
      <c r="B21" t="str">
        <v>F. Participant Support</v>
      </c>
      <c r="N21" t="s">
        <v>13</v>
      </c>
    </row>
    <row r="22" spans="2:18" x14ac:dyDescent="0.4">
      <c r="B22" t="str">
        <v>G. 1. Materials and Supplies</v>
      </c>
    </row>
    <row r="23" spans="2:18" x14ac:dyDescent="0.4">
      <c r="B23" t="str">
        <v>G. 3. Consultant Services</v>
      </c>
      <c r="R23" s="2"/>
    </row>
    <row r="24" spans="2:18" x14ac:dyDescent="0.4">
      <c r="B24" t="str">
        <v>G. 4. Computer Services</v>
      </c>
    </row>
    <row r="25" spans="2:18" x14ac:dyDescent="0.4">
      <c r="B25" t="str">
        <v>G. 5. Other</v>
      </c>
      <c r="R25" t="str" cm="1">
        <f t="array" ref="R25:R44">Lookup_act[Contribution Type]</f>
        <v>Cash</v>
      </c>
    </row>
    <row r="26" spans="2:18" x14ac:dyDescent="0.4">
      <c r="B26" t="str">
        <v>Infrastructure Construction</v>
      </c>
      <c r="N26" t="str" cm="1">
        <f t="array" ref="N26:N44">Lookup_org[Organization Type]</f>
        <v>Angel Investor</v>
      </c>
      <c r="R26" t="str">
        <v>In-kind</v>
      </c>
    </row>
    <row r="27" spans="2:18" x14ac:dyDescent="0.4">
      <c r="N27" t="str">
        <v>Federal Government</v>
      </c>
      <c r="R27">
        <v>0</v>
      </c>
    </row>
    <row r="28" spans="2:18" x14ac:dyDescent="0.4">
      <c r="N28" t="str">
        <v>Foreign Government</v>
      </c>
      <c r="R28">
        <v>0</v>
      </c>
    </row>
    <row r="29" spans="2:18" x14ac:dyDescent="0.4">
      <c r="N29" t="str">
        <v>Foreign Industry</v>
      </c>
      <c r="R29">
        <v>0</v>
      </c>
    </row>
    <row r="30" spans="2:18" x14ac:dyDescent="0.4">
      <c r="N30" t="str">
        <v>Foreign Institution of HIgher Education</v>
      </c>
      <c r="R30">
        <v>0</v>
      </c>
    </row>
    <row r="31" spans="2:18" x14ac:dyDescent="0.4">
      <c r="N31" t="str">
        <v>Incubator/Accelerator</v>
      </c>
      <c r="R31">
        <v>0</v>
      </c>
    </row>
    <row r="32" spans="2:18" x14ac:dyDescent="0.4">
      <c r="N32" t="str">
        <v>Industry Association</v>
      </c>
      <c r="R32">
        <v>0</v>
      </c>
    </row>
    <row r="33" spans="14:18" x14ac:dyDescent="0.4">
      <c r="N33" t="str">
        <v>National Lab or FFRDC (Federally Funded R&amp;D Center)</v>
      </c>
      <c r="R33">
        <v>0</v>
      </c>
    </row>
    <row r="34" spans="14:18" x14ac:dyDescent="0.4">
      <c r="N34" t="str">
        <v>Non-profit</v>
      </c>
      <c r="R34">
        <v>0</v>
      </c>
    </row>
    <row r="35" spans="14:18" x14ac:dyDescent="0.4">
      <c r="N35" t="str">
        <v>Other</v>
      </c>
      <c r="R35">
        <v>0</v>
      </c>
    </row>
    <row r="36" spans="14:18" x14ac:dyDescent="0.4">
      <c r="N36" t="str">
        <v>Private Foundation</v>
      </c>
      <c r="R36">
        <v>0</v>
      </c>
    </row>
    <row r="37" spans="14:18" x14ac:dyDescent="0.4">
      <c r="N37" t="str">
        <v>Quasi Government</v>
      </c>
      <c r="R37">
        <v>0</v>
      </c>
    </row>
    <row r="38" spans="14:18" x14ac:dyDescent="0.4">
      <c r="N38" t="str">
        <v>State or local government</v>
      </c>
      <c r="R38">
        <v>0</v>
      </c>
    </row>
    <row r="39" spans="14:18" x14ac:dyDescent="0.4">
      <c r="N39" t="str">
        <v>Tribal College</v>
      </c>
      <c r="R39">
        <v>0</v>
      </c>
    </row>
    <row r="40" spans="14:18" x14ac:dyDescent="0.4">
      <c r="N40" t="str">
        <v>Tribal Nation</v>
      </c>
      <c r="R40">
        <v>0</v>
      </c>
    </row>
    <row r="41" spans="14:18" x14ac:dyDescent="0.4">
      <c r="N41" t="str">
        <v>University (granting doctoral or master's degrees)</v>
      </c>
      <c r="R41">
        <v>0</v>
      </c>
    </row>
    <row r="42" spans="14:18" x14ac:dyDescent="0.4">
      <c r="N42" t="str">
        <v>US College (e.g. community, technical)</v>
      </c>
      <c r="R42">
        <v>0</v>
      </c>
    </row>
    <row r="43" spans="14:18" x14ac:dyDescent="0.4">
      <c r="N43" t="str">
        <v>US Industry</v>
      </c>
      <c r="R43">
        <v>0</v>
      </c>
    </row>
    <row r="44" spans="14:18" x14ac:dyDescent="0.4">
      <c r="N44" t="str">
        <v>Venture Capitalist</v>
      </c>
      <c r="R44">
        <v>0</v>
      </c>
    </row>
  </sheetData>
  <phoneticPr fontId="2" type="noConversion"/>
  <pageMargins left="0.7" right="0.7" top="0.75" bottom="0.75" header="0.3" footer="0.3"/>
  <pageSetup orientation="portrait" r:id="rId1"/>
  <headerFooter differentFirst="1">
    <oddHeader xml:space="preserve">&amp;C
</oddHeader>
    <oddFooter>&amp;L  </oddFooter>
    <firstHeader xml:space="preserve">&amp;C
</firstHeader>
    <firstFooter>&amp;L  </firstFooter>
  </headerFooter>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7e2dde-57ff-4aa7-8f90-a911a82bf543">
      <Terms xmlns="http://schemas.microsoft.com/office/infopath/2007/PartnerControls"/>
    </lcf76f155ced4ddcb4097134ff3c332f>
    <TaxCatchAll xmlns="c1bac0d2-5e8b-48d8-a6f2-dde292d3cfe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4D5798CFCD9C45B56FC8558CEEEF0E" ma:contentTypeVersion="16" ma:contentTypeDescription="Create a new document." ma:contentTypeScope="" ma:versionID="469acad3874f34c8c2ca334c2ee7f08a">
  <xsd:schema xmlns:xsd="http://www.w3.org/2001/XMLSchema" xmlns:xs="http://www.w3.org/2001/XMLSchema" xmlns:p="http://schemas.microsoft.com/office/2006/metadata/properties" xmlns:ns2="447e2dde-57ff-4aa7-8f90-a911a82bf543" xmlns:ns3="c1bac0d2-5e8b-48d8-a6f2-dde292d3cfeb" targetNamespace="http://schemas.microsoft.com/office/2006/metadata/properties" ma:root="true" ma:fieldsID="7bce56bf6816417bc590f3605c73712e" ns2:_="" ns3:_="">
    <xsd:import namespace="447e2dde-57ff-4aa7-8f90-a911a82bf543"/>
    <xsd:import namespace="c1bac0d2-5e8b-48d8-a6f2-dde292d3cf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e2dde-57ff-4aa7-8f90-a911a82bf5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bac0d2-5e8b-48d8-a6f2-dde292d3cf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d853ba5-387a-4547-9300-d1bf2bd8928f}" ma:internalName="TaxCatchAll" ma:showField="CatchAllData" ma:web="c1bac0d2-5e8b-48d8-a6f2-dde292d3cf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24F6EA-57E6-4284-ABEF-8B46EECEDC46}">
  <ds:schemaRefs>
    <ds:schemaRef ds:uri="http://schemas.microsoft.com/sharepoint/v3/contenttype/forms"/>
  </ds:schemaRefs>
</ds:datastoreItem>
</file>

<file path=customXml/itemProps2.xml><?xml version="1.0" encoding="utf-8"?>
<ds:datastoreItem xmlns:ds="http://schemas.openxmlformats.org/officeDocument/2006/customXml" ds:itemID="{3158701B-D589-4D18-B8C8-10AAD8192ACB}">
  <ds:schemaRefs>
    <ds:schemaRef ds:uri="http://schemas.microsoft.com/DataMashup"/>
  </ds:schemaRefs>
</ds:datastoreItem>
</file>

<file path=customXml/itemProps3.xml><?xml version="1.0" encoding="utf-8"?>
<ds:datastoreItem xmlns:ds="http://schemas.openxmlformats.org/officeDocument/2006/customXml" ds:itemID="{C7061852-7F2C-4FA6-9BBF-207BBBD4916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c1bac0d2-5e8b-48d8-a6f2-dde292d3cfeb"/>
    <ds:schemaRef ds:uri="http://schemas.microsoft.com/office/infopath/2007/PartnerControls"/>
    <ds:schemaRef ds:uri="http://purl.org/dc/elements/1.1/"/>
    <ds:schemaRef ds:uri="447e2dde-57ff-4aa7-8f90-a911a82bf543"/>
    <ds:schemaRef ds:uri="http://www.w3.org/XML/1998/namespace"/>
    <ds:schemaRef ds:uri="http://purl.org/dc/dcmitype/"/>
  </ds:schemaRefs>
</ds:datastoreItem>
</file>

<file path=customXml/itemProps4.xml><?xml version="1.0" encoding="utf-8"?>
<ds:datastoreItem xmlns:ds="http://schemas.openxmlformats.org/officeDocument/2006/customXml" ds:itemID="{55926CB3-CC85-4BB5-B13C-6DD4E25AE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e2dde-57ff-4aa7-8f90-a911a82bf543"/>
    <ds:schemaRef ds:uri="c1bac0d2-5e8b-48d8-a6f2-dde292d3cf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Existing &amp; New Resources</vt:lpstr>
      <vt:lpstr>Definitions</vt:lpstr>
      <vt:lpstr>Lookup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Shackelford, Rachel</dc:creator>
  <cp:keywords/>
  <dc:description/>
  <cp:lastModifiedBy>Akhtar, Sarah (Contractor)</cp:lastModifiedBy>
  <cp:revision/>
  <dcterms:created xsi:type="dcterms:W3CDTF">2023-06-26T16:23:24Z</dcterms:created>
  <dcterms:modified xsi:type="dcterms:W3CDTF">2024-03-20T18:32:26Z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3a372acd-447c-4ad8-ad6e-b7462b7411b6</vt:lpwstr>
  </property>
  <property fmtid="{D5CDD505-2E9C-101B-9397-08002B2CF9AE}" pid="3" name="ContainsCUI">
    <vt:lpwstr>No</vt:lpwstr>
  </property>
  <property fmtid="{D5CDD505-2E9C-101B-9397-08002B2CF9AE}" pid="4" name="ContentTypeId">
    <vt:lpwstr>0x010100604D5798CFCD9C45B56FC8558CEEEF0E</vt:lpwstr>
  </property>
  <property fmtid="{D5CDD505-2E9C-101B-9397-08002B2CF9AE}" pid="5" name="MediaServiceImageTags">
    <vt:lpwstr/>
  </property>
  <property fmtid="{D5CDD505-2E9C-101B-9397-08002B2CF9AE}" pid="6" name="VM">
    <vt:lpwstr>Yes</vt:lpwstr>
  </property>
</Properties>
</file>