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hidePivotFieldList="1"/>
  <mc:AlternateContent xmlns:mc="http://schemas.openxmlformats.org/markup-compatibility/2006">
    <mc:Choice Requires="x15">
      <x15ac:absPath xmlns:x15ac="http://schemas.microsoft.com/office/spreadsheetml/2010/11/ac" url="https://nsf-my.sharepoint.com/personal/7161059471_nsf_gov/Documents/TIP_ITE Analyst Projects/Engines NextGen/"/>
    </mc:Choice>
  </mc:AlternateContent>
  <xr:revisionPtr revIDLastSave="0" documentId="8_{6152EFAA-106A-4D35-AD21-787670996517}" xr6:coauthVersionLast="47" xr6:coauthVersionMax="47" xr10:uidLastSave="{00000000-0000-0000-0000-000000000000}"/>
  <bookViews>
    <workbookView xWindow="-110" yWindow="-110" windowWidth="19420" windowHeight="10300" xr2:uid="{00000000-000D-0000-FFFF-FFFF00000000}"/>
  </bookViews>
  <sheets>
    <sheet name="Background" sheetId="3" r:id="rId1"/>
    <sheet name="URL Mapping Tool" sheetId="11" r:id="rId2"/>
    <sheet name="Editable Template" sheetId="12" r:id="rId3"/>
    <sheet name="Example-Single State" sheetId="18" r:id="rId4"/>
    <sheet name="Example-Multiple States" sheetId="16" r:id="rId5"/>
    <sheet name="FIPS Source Data" sheetId="19" r:id="rId6"/>
  </sheets>
  <definedNames>
    <definedName name="url">'URL Mapping Tool'!$B$5</definedName>
    <definedName name="urlsample">#REF!</definedName>
    <definedName name="urlsample1" localSheetId="3">'Example-Single State'!$C$4</definedName>
    <definedName name="urlsample1">'Example-Multiple States'!$C$4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3" i="11" l="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B13" i="11" a="1"/>
  <c r="B13" i="11" s="1"/>
  <c r="A13" i="11" s="1"/>
  <c r="A108" i="11" l="1"/>
  <c r="A96" i="11"/>
  <c r="A84" i="11"/>
  <c r="A72" i="11"/>
  <c r="A60" i="11"/>
  <c r="A24" i="11"/>
  <c r="A107" i="11"/>
  <c r="A95" i="11"/>
  <c r="A83" i="11"/>
  <c r="A71" i="11"/>
  <c r="A59" i="11"/>
  <c r="A23" i="11"/>
  <c r="A118" i="11"/>
  <c r="A82" i="11"/>
  <c r="A70" i="11"/>
  <c r="A58" i="11"/>
  <c r="A22" i="11"/>
  <c r="A117" i="11"/>
  <c r="A105" i="11"/>
  <c r="A93" i="11"/>
  <c r="A81" i="11"/>
  <c r="A69" i="11"/>
  <c r="A21" i="11"/>
  <c r="A116" i="11"/>
  <c r="A92" i="11"/>
  <c r="A80" i="11"/>
  <c r="A68" i="11"/>
  <c r="A32" i="11"/>
  <c r="A115" i="11"/>
  <c r="A103" i="11"/>
  <c r="A91" i="11"/>
  <c r="A79" i="11"/>
  <c r="A67" i="11"/>
  <c r="A43" i="11"/>
  <c r="A114" i="11"/>
  <c r="A102" i="11"/>
  <c r="A90" i="11"/>
  <c r="A78" i="11"/>
  <c r="A66" i="11"/>
  <c r="A18" i="11"/>
  <c r="A113" i="11"/>
  <c r="A101" i="11"/>
  <c r="A89" i="11"/>
  <c r="A77" i="11"/>
  <c r="A65" i="11"/>
  <c r="A53" i="11"/>
  <c r="A41" i="11"/>
  <c r="A29" i="11"/>
  <c r="A17" i="11"/>
  <c r="A45" i="11"/>
  <c r="A104" i="11"/>
  <c r="A44" i="11"/>
  <c r="A19" i="11"/>
  <c r="A54" i="11"/>
  <c r="A112" i="11"/>
  <c r="A100" i="11"/>
  <c r="A88" i="11"/>
  <c r="A76" i="11"/>
  <c r="A64" i="11"/>
  <c r="A52" i="11"/>
  <c r="A40" i="11"/>
  <c r="A28" i="11"/>
  <c r="A16" i="11"/>
  <c r="A36" i="11"/>
  <c r="A35" i="11"/>
  <c r="A94" i="11"/>
  <c r="A34" i="11"/>
  <c r="A33" i="11"/>
  <c r="A20" i="11"/>
  <c r="A55" i="11"/>
  <c r="A42" i="11"/>
  <c r="A111" i="11"/>
  <c r="A87" i="11"/>
  <c r="A63" i="11"/>
  <c r="A39" i="11"/>
  <c r="A15" i="11"/>
  <c r="A110" i="11"/>
  <c r="A98" i="11"/>
  <c r="A86" i="11"/>
  <c r="A74" i="11"/>
  <c r="A62" i="11"/>
  <c r="A50" i="11"/>
  <c r="A38" i="11"/>
  <c r="A26" i="11"/>
  <c r="A14" i="11"/>
  <c r="A48" i="11"/>
  <c r="A47" i="11"/>
  <c r="A106" i="11"/>
  <c r="A46" i="11"/>
  <c r="A57" i="11"/>
  <c r="A56" i="11"/>
  <c r="A31" i="11"/>
  <c r="A30" i="11"/>
  <c r="A99" i="11"/>
  <c r="A75" i="11"/>
  <c r="A51" i="11"/>
  <c r="A27" i="11"/>
  <c r="A109" i="11"/>
  <c r="A97" i="11"/>
  <c r="A85" i="11"/>
  <c r="A73" i="11"/>
  <c r="A61" i="11"/>
  <c r="A49" i="11"/>
  <c r="A37" i="11"/>
  <c r="A25" i="11"/>
  <c r="D13" i="11"/>
  <c r="C13" i="11"/>
  <c r="C64" i="18" l="1"/>
  <c r="D64" i="18"/>
  <c r="C65" i="18"/>
  <c r="D65" i="18"/>
  <c r="C66" i="18"/>
  <c r="D66" i="18"/>
  <c r="C67" i="18"/>
  <c r="D67" i="18"/>
  <c r="C68" i="18"/>
  <c r="D68" i="18"/>
  <c r="C69" i="18"/>
  <c r="D69" i="18"/>
  <c r="C70" i="18"/>
  <c r="D70" i="18"/>
  <c r="C71" i="18"/>
  <c r="D71" i="18"/>
  <c r="C72" i="18"/>
  <c r="D72" i="18"/>
  <c r="C73" i="18"/>
  <c r="D73" i="18"/>
  <c r="C74" i="18"/>
  <c r="D74" i="18"/>
  <c r="C75" i="18"/>
  <c r="D75" i="18"/>
  <c r="C76" i="18"/>
  <c r="D76" i="18"/>
  <c r="C77" i="18"/>
  <c r="D77" i="18"/>
  <c r="C78" i="18"/>
  <c r="D78" i="18"/>
  <c r="C79" i="18"/>
  <c r="D79" i="18"/>
  <c r="C80" i="18"/>
  <c r="D80" i="18"/>
  <c r="C81" i="18"/>
  <c r="D81" i="18"/>
  <c r="C82" i="18"/>
  <c r="D82" i="18"/>
  <c r="C83" i="18"/>
  <c r="D83" i="18"/>
  <c r="C84" i="18"/>
  <c r="D84" i="18"/>
  <c r="C85" i="18"/>
  <c r="D85" i="18"/>
  <c r="C86" i="18"/>
  <c r="D86" i="18"/>
  <c r="C87" i="18"/>
  <c r="D87" i="18"/>
  <c r="C88" i="18"/>
  <c r="D88" i="18"/>
  <c r="C89" i="18"/>
  <c r="D89" i="18"/>
  <c r="C90" i="18"/>
  <c r="D90" i="18"/>
  <c r="C91" i="18"/>
  <c r="D91" i="18"/>
  <c r="C92" i="18"/>
  <c r="D92" i="18"/>
  <c r="C93" i="18"/>
  <c r="D93" i="18"/>
  <c r="C94" i="18"/>
  <c r="D94" i="18"/>
  <c r="C95" i="18"/>
  <c r="D95" i="18"/>
  <c r="C96" i="18"/>
  <c r="D96" i="18"/>
  <c r="C97" i="18"/>
  <c r="D97" i="18"/>
  <c r="C98" i="18"/>
  <c r="D98" i="18"/>
  <c r="C99" i="18"/>
  <c r="D99" i="18"/>
  <c r="C100" i="18"/>
  <c r="D100" i="18"/>
  <c r="C101" i="18"/>
  <c r="D101" i="18"/>
  <c r="C102" i="18"/>
  <c r="D102" i="18"/>
  <c r="C103" i="18"/>
  <c r="D103" i="18"/>
  <c r="C104" i="18"/>
  <c r="D104" i="18"/>
  <c r="C105" i="18"/>
  <c r="D105" i="18"/>
  <c r="C106" i="18"/>
  <c r="D106" i="18"/>
  <c r="C107" i="18"/>
  <c r="D107" i="18"/>
  <c r="C108" i="18"/>
  <c r="D108" i="18"/>
  <c r="C109" i="18"/>
  <c r="D109" i="18"/>
  <c r="C110" i="18"/>
  <c r="D110" i="18"/>
  <c r="C111" i="18"/>
  <c r="D111" i="18"/>
  <c r="C112" i="18"/>
  <c r="D112" i="18"/>
  <c r="C113" i="18"/>
  <c r="D113" i="18"/>
  <c r="C114" i="18"/>
  <c r="D114" i="18"/>
  <c r="C115" i="18"/>
  <c r="D115" i="18"/>
  <c r="C116" i="18"/>
  <c r="D116" i="18"/>
  <c r="C117" i="18"/>
  <c r="D117" i="18"/>
  <c r="C118" i="18"/>
  <c r="D118" i="18"/>
  <c r="C119" i="18"/>
  <c r="D119" i="18"/>
  <c r="C120" i="18"/>
  <c r="D120" i="18"/>
  <c r="C121" i="18"/>
  <c r="D121" i="18"/>
  <c r="C122" i="18"/>
  <c r="D122" i="18"/>
  <c r="C123" i="18"/>
  <c r="D123" i="18"/>
  <c r="C124" i="18"/>
  <c r="D124" i="18"/>
  <c r="C125" i="18"/>
  <c r="D125" i="18"/>
  <c r="C126" i="18"/>
  <c r="D126" i="18"/>
  <c r="C127" i="18"/>
  <c r="D127" i="18"/>
  <c r="C128" i="18"/>
  <c r="D128" i="18"/>
  <c r="C129" i="18"/>
  <c r="D129" i="18"/>
  <c r="C130" i="18"/>
  <c r="D130" i="18"/>
  <c r="C131" i="18"/>
  <c r="D131" i="18"/>
  <c r="C132" i="18"/>
  <c r="D132" i="18"/>
  <c r="C133" i="18"/>
  <c r="D133" i="18"/>
  <c r="C134" i="18"/>
  <c r="D134" i="18"/>
  <c r="C135" i="18"/>
  <c r="D135" i="18"/>
  <c r="C136" i="18"/>
  <c r="D136" i="18"/>
  <c r="C137" i="18"/>
  <c r="D137" i="18"/>
  <c r="C138" i="18"/>
  <c r="D138" i="18"/>
  <c r="C139" i="18"/>
  <c r="D139" i="18"/>
  <c r="C140" i="18"/>
  <c r="D140" i="18"/>
  <c r="C141" i="18"/>
  <c r="D141" i="18"/>
  <c r="C142" i="18"/>
  <c r="D142" i="18"/>
  <c r="C143" i="18"/>
  <c r="D143" i="18"/>
  <c r="C144" i="18"/>
  <c r="D144" i="18"/>
  <c r="C145" i="18"/>
  <c r="D145" i="18"/>
  <c r="C146" i="18"/>
  <c r="D146" i="18"/>
  <c r="C147" i="18"/>
  <c r="D147" i="18"/>
  <c r="C148" i="18"/>
  <c r="D148" i="18"/>
  <c r="C149" i="18"/>
  <c r="D149" i="18"/>
  <c r="C150" i="18"/>
  <c r="D150" i="18"/>
  <c r="C151" i="18"/>
  <c r="D151" i="18"/>
  <c r="C152" i="18"/>
  <c r="D152" i="18"/>
  <c r="C153" i="18"/>
  <c r="D153" i="18"/>
  <c r="C154" i="18"/>
  <c r="D154" i="18"/>
  <c r="C155" i="18"/>
  <c r="D155" i="18"/>
  <c r="C156" i="18"/>
  <c r="D156" i="18"/>
  <c r="C157" i="18"/>
  <c r="D157" i="18"/>
  <c r="C158" i="18"/>
  <c r="D158" i="18"/>
  <c r="C159" i="18"/>
  <c r="D159" i="18"/>
  <c r="C160" i="18"/>
  <c r="D160" i="18"/>
  <c r="C161" i="18"/>
  <c r="D161" i="18"/>
  <c r="C162" i="18"/>
  <c r="D162" i="18"/>
  <c r="C163" i="18"/>
  <c r="D163" i="18"/>
  <c r="C164" i="18"/>
  <c r="D164" i="18"/>
  <c r="C165" i="18"/>
  <c r="D165" i="18"/>
  <c r="C166" i="18"/>
  <c r="D166" i="18"/>
  <c r="C167" i="18"/>
  <c r="D167" i="18"/>
  <c r="C168" i="18"/>
  <c r="D168" i="18"/>
  <c r="C169" i="18"/>
  <c r="D169" i="18"/>
  <c r="C170" i="18"/>
  <c r="D170" i="18"/>
  <c r="C171" i="18"/>
  <c r="D171" i="18"/>
  <c r="C172" i="18"/>
  <c r="D172" i="18"/>
  <c r="C173" i="18"/>
  <c r="D173" i="18"/>
  <c r="C174" i="18"/>
  <c r="D174" i="18"/>
  <c r="C175" i="18"/>
  <c r="D175" i="18"/>
  <c r="C176" i="18"/>
  <c r="D176" i="18"/>
  <c r="C177" i="18"/>
  <c r="D177" i="18"/>
  <c r="C178" i="18"/>
  <c r="D178" i="18"/>
  <c r="C179" i="18"/>
  <c r="D179" i="18"/>
  <c r="C180" i="18"/>
  <c r="D180" i="18"/>
  <c r="C181" i="18"/>
  <c r="D181" i="18"/>
  <c r="C182" i="18"/>
  <c r="D182" i="18"/>
  <c r="C183" i="18"/>
  <c r="D183" i="18"/>
  <c r="C184" i="18"/>
  <c r="D184" i="18"/>
  <c r="C185" i="18"/>
  <c r="D185" i="18"/>
  <c r="C186" i="18"/>
  <c r="D186" i="18"/>
  <c r="C187" i="18"/>
  <c r="D187" i="18"/>
  <c r="C188" i="18"/>
  <c r="D188" i="18"/>
  <c r="C189" i="18"/>
  <c r="D189" i="18"/>
  <c r="C190" i="18"/>
  <c r="D190" i="18"/>
  <c r="C191" i="18"/>
  <c r="D191" i="18"/>
  <c r="C192" i="18"/>
  <c r="D192" i="18"/>
  <c r="C193" i="18"/>
  <c r="D193" i="18"/>
  <c r="C194" i="18"/>
  <c r="D194" i="18"/>
  <c r="C195" i="18"/>
  <c r="D195" i="18"/>
  <c r="C196" i="18"/>
  <c r="D196" i="18"/>
  <c r="C197" i="18"/>
  <c r="D197" i="18"/>
  <c r="C198" i="18"/>
  <c r="D198" i="18"/>
  <c r="C199" i="18"/>
  <c r="D199" i="18"/>
  <c r="C200" i="18"/>
  <c r="D200" i="18"/>
  <c r="C201" i="18"/>
  <c r="D201" i="18"/>
  <c r="C202" i="18"/>
  <c r="D202" i="18"/>
  <c r="C203" i="18"/>
  <c r="D203" i="18"/>
  <c r="C204" i="18"/>
  <c r="D204" i="18"/>
  <c r="C205" i="18"/>
  <c r="D205" i="18"/>
  <c r="C206" i="18"/>
  <c r="D206" i="18"/>
  <c r="C207" i="18"/>
  <c r="D207" i="18"/>
  <c r="C208" i="18"/>
  <c r="D208" i="18"/>
  <c r="C209" i="18"/>
  <c r="D209" i="18"/>
  <c r="C210" i="18"/>
  <c r="D210" i="18"/>
  <c r="C211" i="18"/>
  <c r="D211" i="18"/>
  <c r="C212" i="18"/>
  <c r="D212" i="18"/>
  <c r="C213" i="18"/>
  <c r="D213" i="18"/>
  <c r="C214" i="18"/>
  <c r="D214" i="18"/>
  <c r="C215" i="18"/>
  <c r="D215" i="18"/>
  <c r="C216" i="18"/>
  <c r="D216" i="18"/>
  <c r="C217" i="18"/>
  <c r="D217" i="18"/>
  <c r="C218" i="18"/>
  <c r="D218" i="18"/>
  <c r="C219" i="18"/>
  <c r="D219" i="18"/>
  <c r="C220" i="18"/>
  <c r="D220" i="18"/>
  <c r="C221" i="18"/>
  <c r="D221" i="18"/>
  <c r="C222" i="18"/>
  <c r="D222" i="18"/>
  <c r="C223" i="18"/>
  <c r="D223" i="18"/>
  <c r="C224" i="18"/>
  <c r="D224" i="18"/>
  <c r="C225" i="18"/>
  <c r="D225" i="18"/>
  <c r="C226" i="18"/>
  <c r="D226" i="18"/>
  <c r="C227" i="18"/>
  <c r="D227" i="18"/>
  <c r="C228" i="18"/>
  <c r="D228" i="18"/>
  <c r="C229" i="18"/>
  <c r="D229" i="18"/>
  <c r="C230" i="18"/>
  <c r="D230" i="18"/>
  <c r="C231" i="18"/>
  <c r="D231" i="18"/>
  <c r="C232" i="18"/>
  <c r="D232" i="18"/>
  <c r="C233" i="18"/>
  <c r="D233" i="18"/>
  <c r="C234" i="18"/>
  <c r="D234" i="18"/>
  <c r="C235" i="18"/>
  <c r="D235" i="18"/>
  <c r="C236" i="18"/>
  <c r="D236" i="18"/>
  <c r="C237" i="18"/>
  <c r="D237" i="18"/>
  <c r="C238" i="18"/>
  <c r="D238" i="18"/>
  <c r="C239" i="18"/>
  <c r="D239" i="18"/>
  <c r="C240" i="18"/>
  <c r="D240" i="18"/>
  <c r="C241" i="18"/>
  <c r="D241" i="18"/>
  <c r="C242" i="18"/>
  <c r="D242" i="18"/>
  <c r="C243" i="18"/>
  <c r="D243" i="18"/>
  <c r="C244" i="18"/>
  <c r="D244" i="18"/>
  <c r="C245" i="18"/>
  <c r="D245" i="18"/>
  <c r="C246" i="18"/>
  <c r="D246" i="18"/>
  <c r="C247" i="18"/>
  <c r="D247" i="18"/>
  <c r="C248" i="18"/>
  <c r="D248" i="18"/>
  <c r="C249" i="18"/>
  <c r="D249" i="18"/>
  <c r="C250" i="18"/>
  <c r="D250" i="18"/>
  <c r="C251" i="18"/>
  <c r="D251" i="18"/>
  <c r="C252" i="18"/>
  <c r="D252" i="18"/>
  <c r="C253" i="18"/>
  <c r="D253" i="18"/>
  <c r="C254" i="18"/>
  <c r="D254" i="18"/>
  <c r="C255" i="18"/>
  <c r="D255" i="18"/>
  <c r="C256" i="18"/>
  <c r="D256" i="18"/>
  <c r="C257" i="18"/>
  <c r="D257" i="18"/>
  <c r="C258" i="18"/>
  <c r="D258" i="18"/>
  <c r="C259" i="18"/>
  <c r="D259" i="18"/>
  <c r="C260" i="18"/>
  <c r="D260" i="18"/>
  <c r="C261" i="18"/>
  <c r="D261" i="18"/>
  <c r="C262" i="18"/>
  <c r="D262" i="18"/>
  <c r="C263" i="18"/>
  <c r="D263" i="18"/>
  <c r="C264" i="18"/>
  <c r="D264" i="18"/>
  <c r="C265" i="18"/>
  <c r="D265" i="18"/>
  <c r="C266" i="18"/>
  <c r="D266" i="18"/>
  <c r="C267" i="18"/>
  <c r="D267" i="18"/>
  <c r="C268" i="18"/>
  <c r="D268" i="18"/>
  <c r="C269" i="18"/>
  <c r="D269" i="18"/>
  <c r="C270" i="18"/>
  <c r="D270" i="18"/>
  <c r="C271" i="18"/>
  <c r="D271" i="18"/>
  <c r="C272" i="18"/>
  <c r="D272" i="18"/>
  <c r="C273" i="18"/>
  <c r="D273" i="18"/>
  <c r="C274" i="18"/>
  <c r="D274" i="18"/>
  <c r="C275" i="18"/>
  <c r="D275" i="18"/>
  <c r="C276" i="18"/>
  <c r="D276" i="18"/>
  <c r="C277" i="18"/>
  <c r="D277" i="18"/>
  <c r="C278" i="18"/>
  <c r="D278" i="18"/>
  <c r="C279" i="18"/>
  <c r="D279" i="18"/>
  <c r="C280" i="18"/>
  <c r="D280" i="18"/>
  <c r="C281" i="18"/>
  <c r="D281" i="18"/>
  <c r="C282" i="18"/>
  <c r="D282" i="18"/>
  <c r="C283" i="18"/>
  <c r="D283" i="18"/>
  <c r="C284" i="18"/>
  <c r="D284" i="18"/>
  <c r="C285" i="18"/>
  <c r="D285" i="18"/>
  <c r="C286" i="18"/>
  <c r="D286" i="18"/>
  <c r="C287" i="18"/>
  <c r="D287" i="18"/>
  <c r="C288" i="18"/>
  <c r="D288" i="18"/>
  <c r="C289" i="18"/>
  <c r="D289" i="18"/>
  <c r="C290" i="18"/>
  <c r="D290" i="18"/>
  <c r="C291" i="18"/>
  <c r="D291" i="18"/>
  <c r="C292" i="18"/>
  <c r="D292" i="18"/>
  <c r="C293" i="18"/>
  <c r="D293" i="18"/>
  <c r="C294" i="18"/>
  <c r="D294" i="18"/>
  <c r="C295" i="18"/>
  <c r="D295" i="18"/>
  <c r="C296" i="18"/>
  <c r="D296" i="18"/>
  <c r="C297" i="18"/>
  <c r="D297" i="18"/>
  <c r="C298" i="18"/>
  <c r="D298" i="18"/>
  <c r="C299" i="18"/>
  <c r="D299" i="18"/>
  <c r="C300" i="18"/>
  <c r="D300" i="18"/>
  <c r="C301" i="18"/>
  <c r="D301" i="18"/>
  <c r="C302" i="18"/>
  <c r="D302" i="18"/>
  <c r="C303" i="18"/>
  <c r="D303" i="18"/>
  <c r="C304" i="18"/>
  <c r="D304" i="18"/>
  <c r="C305" i="18"/>
  <c r="D305" i="18"/>
  <c r="C306" i="18"/>
  <c r="D306" i="18"/>
  <c r="C307" i="18"/>
  <c r="D307" i="18"/>
  <c r="C308" i="18"/>
  <c r="D308" i="18"/>
  <c r="C309" i="18"/>
  <c r="D309" i="18"/>
  <c r="C310" i="18"/>
  <c r="D310" i="18"/>
  <c r="C311" i="18"/>
  <c r="D311" i="18"/>
  <c r="C312" i="18"/>
  <c r="D312" i="18"/>
  <c r="C313" i="18"/>
  <c r="D313" i="18"/>
  <c r="C314" i="18"/>
  <c r="D314" i="18"/>
  <c r="C315" i="18"/>
  <c r="D315" i="18"/>
  <c r="C316" i="18"/>
  <c r="D316" i="18"/>
  <c r="C317" i="18"/>
  <c r="D317" i="18"/>
  <c r="C318" i="18"/>
  <c r="D318" i="18"/>
  <c r="C319" i="18"/>
  <c r="D319" i="18"/>
  <c r="C320" i="18"/>
  <c r="D320" i="18"/>
  <c r="C321" i="18"/>
  <c r="D321" i="18"/>
  <c r="C322" i="18"/>
  <c r="D322" i="18"/>
  <c r="C323" i="18"/>
  <c r="D323" i="18"/>
  <c r="C324" i="18"/>
  <c r="D324" i="18"/>
  <c r="C325" i="18"/>
  <c r="D325" i="18"/>
  <c r="C326" i="18"/>
  <c r="D326" i="18"/>
  <c r="C327" i="18"/>
  <c r="D327" i="18"/>
  <c r="C328" i="18"/>
  <c r="D328" i="18"/>
  <c r="C329" i="18"/>
  <c r="D329" i="18"/>
  <c r="C330" i="18"/>
  <c r="D330" i="18"/>
  <c r="C331" i="18"/>
  <c r="D331" i="18"/>
  <c r="C332" i="18"/>
  <c r="D332" i="18"/>
  <c r="C333" i="18"/>
  <c r="D333" i="18"/>
  <c r="C334" i="18"/>
  <c r="D334" i="18"/>
  <c r="C335" i="18"/>
  <c r="D335" i="18"/>
  <c r="C336" i="18"/>
  <c r="D336" i="18"/>
  <c r="C337" i="18"/>
  <c r="D337" i="18"/>
  <c r="C338" i="18"/>
  <c r="D338" i="18"/>
  <c r="C339" i="18"/>
  <c r="D339" i="18"/>
  <c r="C340" i="18"/>
  <c r="D340" i="18"/>
  <c r="C341" i="18"/>
  <c r="D341" i="18"/>
  <c r="C342" i="18"/>
  <c r="D342" i="18"/>
  <c r="C343" i="18"/>
  <c r="D343" i="18"/>
  <c r="C344" i="18"/>
  <c r="D344" i="18"/>
  <c r="C345" i="18"/>
  <c r="D345" i="18"/>
  <c r="C346" i="18"/>
  <c r="D346" i="18"/>
  <c r="C347" i="18"/>
  <c r="D347" i="18"/>
  <c r="C348" i="18"/>
  <c r="D348" i="18"/>
  <c r="C349" i="18"/>
  <c r="D349" i="18"/>
  <c r="C350" i="18"/>
  <c r="D350" i="18"/>
  <c r="C351" i="18"/>
  <c r="D351" i="18"/>
  <c r="C352" i="18"/>
  <c r="D352" i="18"/>
  <c r="C353" i="18"/>
  <c r="D353" i="18"/>
  <c r="C354" i="18"/>
  <c r="D354" i="18"/>
  <c r="C355" i="18"/>
  <c r="D355" i="18"/>
  <c r="C356" i="18"/>
  <c r="D356" i="18"/>
  <c r="C357" i="18"/>
  <c r="D357" i="18"/>
  <c r="C358" i="18"/>
  <c r="D358" i="18"/>
  <c r="C359" i="18"/>
  <c r="D359" i="18"/>
  <c r="C360" i="18"/>
  <c r="D360" i="18"/>
  <c r="C361" i="18"/>
  <c r="D361" i="18"/>
  <c r="C362" i="18"/>
  <c r="D362" i="18"/>
  <c r="C363" i="18"/>
  <c r="D363" i="18"/>
  <c r="C364" i="18"/>
  <c r="D364" i="18"/>
  <c r="C365" i="18"/>
  <c r="D365" i="18"/>
  <c r="C366" i="18"/>
  <c r="D366" i="18"/>
  <c r="C367" i="18"/>
  <c r="D367" i="18"/>
  <c r="C368" i="18"/>
  <c r="D368" i="18"/>
  <c r="C369" i="18"/>
  <c r="D369" i="18"/>
  <c r="C370" i="18"/>
  <c r="D370" i="18"/>
  <c r="C371" i="18"/>
  <c r="D371" i="18"/>
  <c r="C372" i="18"/>
  <c r="D372" i="18"/>
  <c r="C373" i="18"/>
  <c r="D373" i="18"/>
  <c r="C374" i="18"/>
  <c r="D374" i="18"/>
  <c r="C375" i="18"/>
  <c r="D375" i="18"/>
  <c r="C376" i="18"/>
  <c r="D376" i="18"/>
  <c r="C377" i="18"/>
  <c r="D377" i="18"/>
  <c r="C378" i="18"/>
  <c r="D378" i="18"/>
  <c r="C379" i="18"/>
  <c r="D379" i="18"/>
  <c r="C380" i="18"/>
  <c r="D380" i="18"/>
  <c r="C381" i="18"/>
  <c r="D381" i="18"/>
  <c r="C382" i="18"/>
  <c r="D382" i="18"/>
  <c r="C383" i="18"/>
  <c r="D383" i="18"/>
  <c r="C384" i="18"/>
  <c r="D384" i="18"/>
  <c r="C385" i="18"/>
  <c r="D385" i="18"/>
  <c r="C386" i="18"/>
  <c r="D386" i="18"/>
  <c r="C387" i="18"/>
  <c r="D387" i="18"/>
  <c r="C388" i="18"/>
  <c r="D388" i="18"/>
  <c r="C389" i="18"/>
  <c r="D389" i="18"/>
  <c r="C390" i="18"/>
  <c r="D390" i="18"/>
  <c r="C391" i="18"/>
  <c r="D391" i="18"/>
  <c r="C392" i="18"/>
  <c r="D392" i="18"/>
  <c r="C393" i="18"/>
  <c r="D393" i="18"/>
  <c r="C394" i="18"/>
  <c r="D394" i="18"/>
  <c r="C395" i="18"/>
  <c r="D395" i="18"/>
  <c r="C396" i="18"/>
  <c r="D396" i="18"/>
  <c r="C397" i="18"/>
  <c r="D397" i="18"/>
  <c r="C398" i="18"/>
  <c r="D398" i="18"/>
  <c r="C399" i="18"/>
  <c r="D399" i="18"/>
  <c r="C400" i="18"/>
  <c r="D400" i="18"/>
  <c r="C401" i="18"/>
  <c r="D401" i="18"/>
  <c r="C402" i="18"/>
  <c r="D402" i="18"/>
  <c r="C403" i="18"/>
  <c r="D403" i="18"/>
  <c r="C404" i="18"/>
  <c r="D404" i="18"/>
  <c r="C405" i="18"/>
  <c r="D405" i="18"/>
  <c r="C406" i="18"/>
  <c r="D406" i="18"/>
  <c r="C407" i="18"/>
  <c r="D407" i="18"/>
  <c r="C408" i="18"/>
  <c r="D408" i="18"/>
  <c r="C409" i="18"/>
  <c r="D409" i="18"/>
  <c r="C410" i="18"/>
  <c r="D410" i="18"/>
  <c r="C411" i="18"/>
  <c r="D411" i="18"/>
  <c r="C412" i="18"/>
  <c r="D412" i="18"/>
  <c r="C413" i="18"/>
  <c r="D413" i="18"/>
  <c r="C414" i="18"/>
  <c r="D414" i="18"/>
  <c r="C415" i="18"/>
  <c r="D415" i="18"/>
  <c r="C416" i="18"/>
  <c r="D416" i="18"/>
  <c r="C417" i="18"/>
  <c r="D417" i="18"/>
  <c r="C418" i="18"/>
  <c r="D418" i="18"/>
  <c r="C419" i="18"/>
  <c r="D419" i="18"/>
  <c r="C420" i="18"/>
  <c r="D420" i="18"/>
  <c r="C421" i="18"/>
  <c r="D421" i="18"/>
  <c r="C422" i="18"/>
  <c r="D422" i="18"/>
  <c r="D14" i="16"/>
  <c r="D18" i="16"/>
  <c r="D22" i="16"/>
  <c r="D26" i="16"/>
  <c r="D30" i="16"/>
  <c r="D34" i="16"/>
  <c r="D38" i="16"/>
  <c r="D42" i="16"/>
  <c r="D46" i="16"/>
  <c r="D50" i="16"/>
  <c r="D54" i="16"/>
  <c r="C56" i="16"/>
  <c r="D56" i="16"/>
  <c r="C57" i="16"/>
  <c r="D57" i="16"/>
  <c r="C58" i="16"/>
  <c r="D58" i="16"/>
  <c r="C59" i="16"/>
  <c r="D59" i="16"/>
  <c r="C60" i="16"/>
  <c r="D60" i="16"/>
  <c r="C61" i="16"/>
  <c r="D61" i="16"/>
  <c r="C62" i="16"/>
  <c r="D62" i="16"/>
  <c r="C63" i="16"/>
  <c r="D63" i="16"/>
  <c r="C64" i="16"/>
  <c r="D64" i="16"/>
  <c r="C65" i="16"/>
  <c r="D65" i="16"/>
  <c r="C66" i="16"/>
  <c r="D66" i="16"/>
  <c r="C67" i="16"/>
  <c r="D67" i="16"/>
  <c r="C68" i="16"/>
  <c r="D68" i="16"/>
  <c r="C69" i="16"/>
  <c r="D69" i="16"/>
  <c r="C70" i="16"/>
  <c r="D70" i="16"/>
  <c r="C71" i="16"/>
  <c r="D71" i="16"/>
  <c r="C72" i="16"/>
  <c r="D72" i="16"/>
  <c r="C73" i="16"/>
  <c r="D73" i="16"/>
  <c r="C74" i="16"/>
  <c r="D74" i="16"/>
  <c r="C75" i="16"/>
  <c r="D75" i="16"/>
  <c r="C76" i="16"/>
  <c r="D76" i="16"/>
  <c r="C77" i="16"/>
  <c r="D77" i="16"/>
  <c r="C78" i="16"/>
  <c r="D78" i="16"/>
  <c r="C79" i="16"/>
  <c r="D79" i="16"/>
  <c r="C80" i="16"/>
  <c r="D80" i="16"/>
  <c r="C81" i="16"/>
  <c r="D81" i="16"/>
  <c r="C82" i="16"/>
  <c r="D82" i="16"/>
  <c r="C83" i="16"/>
  <c r="D83" i="16"/>
  <c r="C84" i="16"/>
  <c r="D84" i="16"/>
  <c r="C85" i="16"/>
  <c r="D85" i="16"/>
  <c r="C86" i="16"/>
  <c r="D86" i="16"/>
  <c r="C87" i="16"/>
  <c r="D87" i="16"/>
  <c r="C88" i="16"/>
  <c r="D88" i="16"/>
  <c r="C89" i="16"/>
  <c r="D89" i="16"/>
  <c r="C90" i="16"/>
  <c r="D90" i="16"/>
  <c r="C91" i="16"/>
  <c r="D91" i="16"/>
  <c r="C92" i="16"/>
  <c r="D92" i="16"/>
  <c r="C93" i="16"/>
  <c r="D93" i="16"/>
  <c r="C94" i="16"/>
  <c r="D94" i="16"/>
  <c r="C95" i="16"/>
  <c r="D95" i="16"/>
  <c r="C96" i="16"/>
  <c r="D96" i="16"/>
  <c r="C97" i="16"/>
  <c r="D97" i="16"/>
  <c r="C98" i="16"/>
  <c r="D98" i="16"/>
  <c r="C99" i="16"/>
  <c r="D99" i="16"/>
  <c r="C100" i="16"/>
  <c r="D100" i="16"/>
  <c r="C101" i="16"/>
  <c r="D101" i="16"/>
  <c r="C102" i="16"/>
  <c r="D102" i="16"/>
  <c r="C103" i="16"/>
  <c r="D103" i="16"/>
  <c r="C104" i="16"/>
  <c r="D104" i="16"/>
  <c r="C105" i="16"/>
  <c r="D105" i="16"/>
  <c r="C106" i="16"/>
  <c r="D106" i="16"/>
  <c r="C107" i="16"/>
  <c r="D107" i="16"/>
  <c r="C108" i="16"/>
  <c r="D108" i="16"/>
  <c r="C109" i="16"/>
  <c r="D109" i="16"/>
  <c r="C110" i="16"/>
  <c r="D110" i="16"/>
  <c r="C111" i="16"/>
  <c r="D111" i="16"/>
  <c r="C112" i="16"/>
  <c r="D112" i="16"/>
  <c r="C113" i="16"/>
  <c r="D113" i="16"/>
  <c r="C114" i="16"/>
  <c r="D114" i="16"/>
  <c r="C115" i="16"/>
  <c r="D115" i="16"/>
  <c r="C116" i="16"/>
  <c r="D116" i="16"/>
  <c r="C117" i="16"/>
  <c r="D117" i="16"/>
  <c r="C118" i="16"/>
  <c r="D118" i="16"/>
  <c r="C119" i="16"/>
  <c r="D119" i="16"/>
  <c r="C120" i="16"/>
  <c r="D120" i="16"/>
  <c r="C121" i="16"/>
  <c r="D121" i="16"/>
  <c r="C122" i="16"/>
  <c r="D122" i="16"/>
  <c r="C123" i="16"/>
  <c r="D123" i="16"/>
  <c r="C124" i="16"/>
  <c r="D124" i="16"/>
  <c r="C125" i="16"/>
  <c r="D125" i="16"/>
  <c r="C126" i="16"/>
  <c r="D126" i="16"/>
  <c r="C127" i="16"/>
  <c r="D127" i="16"/>
  <c r="C128" i="16"/>
  <c r="D128" i="16"/>
  <c r="C129" i="16"/>
  <c r="D129" i="16"/>
  <c r="C130" i="16"/>
  <c r="D130" i="16"/>
  <c r="C131" i="16"/>
  <c r="D131" i="16"/>
  <c r="C132" i="16"/>
  <c r="D132" i="16"/>
  <c r="C133" i="16"/>
  <c r="D133" i="16"/>
  <c r="C134" i="16"/>
  <c r="D134" i="16"/>
  <c r="C135" i="16"/>
  <c r="D135" i="16"/>
  <c r="C136" i="16"/>
  <c r="D136" i="16"/>
  <c r="C137" i="16"/>
  <c r="D137" i="16"/>
  <c r="C138" i="16"/>
  <c r="D138" i="16"/>
  <c r="C139" i="16"/>
  <c r="D139" i="16"/>
  <c r="C140" i="16"/>
  <c r="D140" i="16"/>
  <c r="C141" i="16"/>
  <c r="D141" i="16"/>
  <c r="C142" i="16"/>
  <c r="D142" i="16"/>
  <c r="C143" i="16"/>
  <c r="D143" i="16"/>
  <c r="C144" i="16"/>
  <c r="D144" i="16"/>
  <c r="C145" i="16"/>
  <c r="D145" i="16"/>
  <c r="C146" i="16"/>
  <c r="D146" i="16"/>
  <c r="C147" i="16"/>
  <c r="D147" i="16"/>
  <c r="C148" i="16"/>
  <c r="D148" i="16"/>
  <c r="C149" i="16"/>
  <c r="D149" i="16"/>
  <c r="C150" i="16"/>
  <c r="D150" i="16"/>
  <c r="C151" i="16"/>
  <c r="D151" i="16"/>
  <c r="C152" i="16"/>
  <c r="D152" i="16"/>
  <c r="C153" i="16"/>
  <c r="D153" i="16"/>
  <c r="C154" i="16"/>
  <c r="D154" i="16"/>
  <c r="C155" i="16"/>
  <c r="D155" i="16"/>
  <c r="C156" i="16"/>
  <c r="D156" i="16"/>
  <c r="C157" i="16"/>
  <c r="D157" i="16"/>
  <c r="C158" i="16"/>
  <c r="D158" i="16"/>
  <c r="C159" i="16"/>
  <c r="D159" i="16"/>
  <c r="C160" i="16"/>
  <c r="D160" i="16"/>
  <c r="C161" i="16"/>
  <c r="D161" i="16"/>
  <c r="C162" i="16"/>
  <c r="D162" i="16"/>
  <c r="C163" i="16"/>
  <c r="D163" i="16"/>
  <c r="C164" i="16"/>
  <c r="D164" i="16"/>
  <c r="C165" i="16"/>
  <c r="D165" i="16"/>
  <c r="C166" i="16"/>
  <c r="D166" i="16"/>
  <c r="C167" i="16"/>
  <c r="D167" i="16"/>
  <c r="C168" i="16"/>
  <c r="D168" i="16"/>
  <c r="C169" i="16"/>
  <c r="D169" i="16"/>
  <c r="C170" i="16"/>
  <c r="D170" i="16"/>
  <c r="C171" i="16"/>
  <c r="D171" i="16"/>
  <c r="C172" i="16"/>
  <c r="D172" i="16"/>
  <c r="C173" i="16"/>
  <c r="D173" i="16"/>
  <c r="C174" i="16"/>
  <c r="D174" i="16"/>
  <c r="C175" i="16"/>
  <c r="D175" i="16"/>
  <c r="C176" i="16"/>
  <c r="D176" i="16"/>
  <c r="C177" i="16"/>
  <c r="D177" i="16"/>
  <c r="C178" i="16"/>
  <c r="D178" i="16"/>
  <c r="C179" i="16"/>
  <c r="D179" i="16"/>
  <c r="C180" i="16"/>
  <c r="D180" i="16"/>
  <c r="C181" i="16"/>
  <c r="D181" i="16"/>
  <c r="C182" i="16"/>
  <c r="D182" i="16"/>
  <c r="C183" i="16"/>
  <c r="D183" i="16"/>
  <c r="C184" i="16"/>
  <c r="D184" i="16"/>
  <c r="C185" i="16"/>
  <c r="D185" i="16"/>
  <c r="C186" i="16"/>
  <c r="D186" i="16"/>
  <c r="C187" i="16"/>
  <c r="D187" i="16"/>
  <c r="C188" i="16"/>
  <c r="D188" i="16"/>
  <c r="C189" i="16"/>
  <c r="D189" i="16"/>
  <c r="C190" i="16"/>
  <c r="D190" i="16"/>
  <c r="C191" i="16"/>
  <c r="D191" i="16"/>
  <c r="C192" i="16"/>
  <c r="D192" i="16"/>
  <c r="C193" i="16"/>
  <c r="D193" i="16"/>
  <c r="C194" i="16"/>
  <c r="D194" i="16"/>
  <c r="C195" i="16"/>
  <c r="D195" i="16"/>
  <c r="C196" i="16"/>
  <c r="D196" i="16"/>
  <c r="C197" i="16"/>
  <c r="D197" i="16"/>
  <c r="C198" i="16"/>
  <c r="D198" i="16"/>
  <c r="C199" i="16"/>
  <c r="D199" i="16"/>
  <c r="C200" i="16"/>
  <c r="D200" i="16"/>
  <c r="C201" i="16"/>
  <c r="D201" i="16"/>
  <c r="C202" i="16"/>
  <c r="D202" i="16"/>
  <c r="C203" i="16"/>
  <c r="D203" i="16"/>
  <c r="C204" i="16"/>
  <c r="D204" i="16"/>
  <c r="C205" i="16"/>
  <c r="D205" i="16"/>
  <c r="C206" i="16"/>
  <c r="D206" i="16"/>
  <c r="C207" i="16"/>
  <c r="D207" i="16"/>
  <c r="C208" i="16"/>
  <c r="D208" i="16"/>
  <c r="C209" i="16"/>
  <c r="D209" i="16"/>
  <c r="C210" i="16"/>
  <c r="D210" i="16"/>
  <c r="C211" i="16"/>
  <c r="D211" i="16"/>
  <c r="C212" i="16"/>
  <c r="D212" i="16"/>
  <c r="C213" i="16"/>
  <c r="D213" i="16"/>
  <c r="C214" i="16"/>
  <c r="D214" i="16"/>
  <c r="C215" i="16"/>
  <c r="D215" i="16"/>
  <c r="C216" i="16"/>
  <c r="D216" i="16"/>
  <c r="C217" i="16"/>
  <c r="D217" i="16"/>
  <c r="C218" i="16"/>
  <c r="D218" i="16"/>
  <c r="C219" i="16"/>
  <c r="D219" i="16"/>
  <c r="C220" i="16"/>
  <c r="D220" i="16"/>
  <c r="C221" i="16"/>
  <c r="D221" i="16"/>
  <c r="C222" i="16"/>
  <c r="D222" i="16"/>
  <c r="C223" i="16"/>
  <c r="D223" i="16"/>
  <c r="C224" i="16"/>
  <c r="D224" i="16"/>
  <c r="C225" i="16"/>
  <c r="D225" i="16"/>
  <c r="C226" i="16"/>
  <c r="D226" i="16"/>
  <c r="C227" i="16"/>
  <c r="D227" i="16"/>
  <c r="C228" i="16"/>
  <c r="D228" i="16"/>
  <c r="C229" i="16"/>
  <c r="D229" i="16"/>
  <c r="C230" i="16"/>
  <c r="D230" i="16"/>
  <c r="C231" i="16"/>
  <c r="D231" i="16"/>
  <c r="C232" i="16"/>
  <c r="D232" i="16"/>
  <c r="C233" i="16"/>
  <c r="D233" i="16"/>
  <c r="C234" i="16"/>
  <c r="D234" i="16"/>
  <c r="C235" i="16"/>
  <c r="D235" i="16"/>
  <c r="C236" i="16"/>
  <c r="D236" i="16"/>
  <c r="C237" i="16"/>
  <c r="D237" i="16"/>
  <c r="C238" i="16"/>
  <c r="D238" i="16"/>
  <c r="C239" i="16"/>
  <c r="D239" i="16"/>
  <c r="C240" i="16"/>
  <c r="D240" i="16"/>
  <c r="C241" i="16"/>
  <c r="D241" i="16"/>
  <c r="C242" i="16"/>
  <c r="D242" i="16"/>
  <c r="C243" i="16"/>
  <c r="D243" i="16"/>
  <c r="C244" i="16"/>
  <c r="D244" i="16"/>
  <c r="C245" i="16"/>
  <c r="D245" i="16"/>
  <c r="C246" i="16"/>
  <c r="D246" i="16"/>
  <c r="C247" i="16"/>
  <c r="D247" i="16"/>
  <c r="C248" i="16"/>
  <c r="D248" i="16"/>
  <c r="C249" i="16"/>
  <c r="D249" i="16"/>
  <c r="C250" i="16"/>
  <c r="D250" i="16"/>
  <c r="C251" i="16"/>
  <c r="D251" i="16"/>
  <c r="C252" i="16"/>
  <c r="D252" i="16"/>
  <c r="C253" i="16"/>
  <c r="D253" i="16"/>
  <c r="C254" i="16"/>
  <c r="D254" i="16"/>
  <c r="C255" i="16"/>
  <c r="D255" i="16"/>
  <c r="C256" i="16"/>
  <c r="D256" i="16"/>
  <c r="C257" i="16"/>
  <c r="D257" i="16"/>
  <c r="C258" i="16"/>
  <c r="D258" i="16"/>
  <c r="C259" i="16"/>
  <c r="D259" i="16"/>
  <c r="C260" i="16"/>
  <c r="D260" i="16"/>
  <c r="C261" i="16"/>
  <c r="D261" i="16"/>
  <c r="C262" i="16"/>
  <c r="D262" i="16"/>
  <c r="C263" i="16"/>
  <c r="D263" i="16"/>
  <c r="C264" i="16"/>
  <c r="D264" i="16"/>
  <c r="C265" i="16"/>
  <c r="D265" i="16"/>
  <c r="C266" i="16"/>
  <c r="D266" i="16"/>
  <c r="C267" i="16"/>
  <c r="D267" i="16"/>
  <c r="C268" i="16"/>
  <c r="D268" i="16"/>
  <c r="C269" i="16"/>
  <c r="D269" i="16"/>
  <c r="C270" i="16"/>
  <c r="D270" i="16"/>
  <c r="C271" i="16"/>
  <c r="D271" i="16"/>
  <c r="C272" i="16"/>
  <c r="D272" i="16"/>
  <c r="C273" i="16"/>
  <c r="D273" i="16"/>
  <c r="C274" i="16"/>
  <c r="D274" i="16"/>
  <c r="C275" i="16"/>
  <c r="D275" i="16"/>
  <c r="C276" i="16"/>
  <c r="D276" i="16"/>
  <c r="C277" i="16"/>
  <c r="D277" i="16"/>
  <c r="C278" i="16"/>
  <c r="D278" i="16"/>
  <c r="C279" i="16"/>
  <c r="D279" i="16"/>
  <c r="C280" i="16"/>
  <c r="D280" i="16"/>
  <c r="C281" i="16"/>
  <c r="D281" i="16"/>
  <c r="C282" i="16"/>
  <c r="D282" i="16"/>
  <c r="C283" i="16"/>
  <c r="D283" i="16"/>
  <c r="C284" i="16"/>
  <c r="D284" i="16"/>
  <c r="C285" i="16"/>
  <c r="D285" i="16"/>
  <c r="C286" i="16"/>
  <c r="D286" i="16"/>
  <c r="C287" i="16"/>
  <c r="D287" i="16"/>
  <c r="C288" i="16"/>
  <c r="D288" i="16"/>
  <c r="C289" i="16"/>
  <c r="D289" i="16"/>
  <c r="C290" i="16"/>
  <c r="D290" i="16"/>
  <c r="C291" i="16"/>
  <c r="D291" i="16"/>
  <c r="C292" i="16"/>
  <c r="D292" i="16"/>
  <c r="C293" i="16"/>
  <c r="D293" i="16"/>
  <c r="C294" i="16"/>
  <c r="D294" i="16"/>
  <c r="C295" i="16"/>
  <c r="D295" i="16"/>
  <c r="C296" i="16"/>
  <c r="D296" i="16"/>
  <c r="C297" i="16"/>
  <c r="D297" i="16"/>
  <c r="C298" i="16"/>
  <c r="D298" i="16"/>
  <c r="C299" i="16"/>
  <c r="D299" i="16"/>
  <c r="C300" i="16"/>
  <c r="D300" i="16"/>
  <c r="C301" i="16"/>
  <c r="D301" i="16"/>
  <c r="C302" i="16"/>
  <c r="D302" i="16"/>
  <c r="C303" i="16"/>
  <c r="D303" i="16"/>
  <c r="C304" i="16"/>
  <c r="D304" i="16"/>
  <c r="C305" i="16"/>
  <c r="D305" i="16"/>
  <c r="C306" i="16"/>
  <c r="D306" i="16"/>
  <c r="C307" i="16"/>
  <c r="D307" i="16"/>
  <c r="C308" i="16"/>
  <c r="D308" i="16"/>
  <c r="C309" i="16"/>
  <c r="D309" i="16"/>
  <c r="C310" i="16"/>
  <c r="D310" i="16"/>
  <c r="C311" i="16"/>
  <c r="D311" i="16"/>
  <c r="C312" i="16"/>
  <c r="D312" i="16"/>
  <c r="C313" i="16"/>
  <c r="D313" i="16"/>
  <c r="C314" i="16"/>
  <c r="D314" i="16"/>
  <c r="C315" i="16"/>
  <c r="D315" i="16"/>
  <c r="C316" i="16"/>
  <c r="D316" i="16"/>
  <c r="C317" i="16"/>
  <c r="D317" i="16"/>
  <c r="C318" i="16"/>
  <c r="D318" i="16"/>
  <c r="C319" i="16"/>
  <c r="D319" i="16"/>
  <c r="C320" i="16"/>
  <c r="D320" i="16"/>
  <c r="C321" i="16"/>
  <c r="D321" i="16"/>
  <c r="C322" i="16"/>
  <c r="D322" i="16"/>
  <c r="C323" i="16"/>
  <c r="D323" i="16"/>
  <c r="C324" i="16"/>
  <c r="D324" i="16"/>
  <c r="C325" i="16"/>
  <c r="D325" i="16"/>
  <c r="C326" i="16"/>
  <c r="D326" i="16"/>
  <c r="C327" i="16"/>
  <c r="D327" i="16"/>
  <c r="C328" i="16"/>
  <c r="D328" i="16"/>
  <c r="C329" i="16"/>
  <c r="D329" i="16"/>
  <c r="C330" i="16"/>
  <c r="D330" i="16"/>
  <c r="C331" i="16"/>
  <c r="D331" i="16"/>
  <c r="C332" i="16"/>
  <c r="D332" i="16"/>
  <c r="C333" i="16"/>
  <c r="D333" i="16"/>
  <c r="C334" i="16"/>
  <c r="D334" i="16"/>
  <c r="C335" i="16"/>
  <c r="D335" i="16"/>
  <c r="C336" i="16"/>
  <c r="D336" i="16"/>
  <c r="C337" i="16"/>
  <c r="D337" i="16"/>
  <c r="C338" i="16"/>
  <c r="D338" i="16"/>
  <c r="C339" i="16"/>
  <c r="D339" i="16"/>
  <c r="C340" i="16"/>
  <c r="D340" i="16"/>
  <c r="C341" i="16"/>
  <c r="D341" i="16"/>
  <c r="C342" i="16"/>
  <c r="D342" i="16"/>
  <c r="C343" i="16"/>
  <c r="D343" i="16"/>
  <c r="C344" i="16"/>
  <c r="D344" i="16"/>
  <c r="C345" i="16"/>
  <c r="D345" i="16"/>
  <c r="C346" i="16"/>
  <c r="D346" i="16"/>
  <c r="C347" i="16"/>
  <c r="D347" i="16"/>
  <c r="C348" i="16"/>
  <c r="D348" i="16"/>
  <c r="C349" i="16"/>
  <c r="D349" i="16"/>
  <c r="C350" i="16"/>
  <c r="D350" i="16"/>
  <c r="C351" i="16"/>
  <c r="D351" i="16"/>
  <c r="C352" i="16"/>
  <c r="D352" i="16"/>
  <c r="C353" i="16"/>
  <c r="D353" i="16"/>
  <c r="C354" i="16"/>
  <c r="D354" i="16"/>
  <c r="C355" i="16"/>
  <c r="D355" i="16"/>
  <c r="C356" i="16"/>
  <c r="D356" i="16"/>
  <c r="C357" i="16"/>
  <c r="D357" i="16"/>
  <c r="C358" i="16"/>
  <c r="D358" i="16"/>
  <c r="C359" i="16"/>
  <c r="D359" i="16"/>
  <c r="C360" i="16"/>
  <c r="D360" i="16"/>
  <c r="C361" i="16"/>
  <c r="D361" i="16"/>
  <c r="C362" i="16"/>
  <c r="D362" i="16"/>
  <c r="C363" i="16"/>
  <c r="D363" i="16"/>
  <c r="C364" i="16"/>
  <c r="D364" i="16"/>
  <c r="C365" i="16"/>
  <c r="D365" i="16"/>
  <c r="C366" i="16"/>
  <c r="D366" i="16"/>
  <c r="C367" i="16"/>
  <c r="D367" i="16"/>
  <c r="C368" i="16"/>
  <c r="D368" i="16"/>
  <c r="C369" i="16"/>
  <c r="D369" i="16"/>
  <c r="C370" i="16"/>
  <c r="D370" i="16"/>
  <c r="C371" i="16"/>
  <c r="D371" i="16"/>
  <c r="C372" i="16"/>
  <c r="D372" i="16"/>
  <c r="C373" i="16"/>
  <c r="D373" i="16"/>
  <c r="C374" i="16"/>
  <c r="D374" i="16"/>
  <c r="C375" i="16"/>
  <c r="D375" i="16"/>
  <c r="C376" i="16"/>
  <c r="D376" i="16"/>
  <c r="C377" i="16"/>
  <c r="D377" i="16"/>
  <c r="C378" i="16"/>
  <c r="D378" i="16"/>
  <c r="C379" i="16"/>
  <c r="D379" i="16"/>
  <c r="C380" i="16"/>
  <c r="D380" i="16"/>
  <c r="C381" i="16"/>
  <c r="D381" i="16"/>
  <c r="C382" i="16"/>
  <c r="D382" i="16"/>
  <c r="C383" i="16"/>
  <c r="D383" i="16"/>
  <c r="C384" i="16"/>
  <c r="D384" i="16"/>
  <c r="C385" i="16"/>
  <c r="D385" i="16"/>
  <c r="C386" i="16"/>
  <c r="D386" i="16"/>
  <c r="C387" i="16"/>
  <c r="D387" i="16"/>
  <c r="C388" i="16"/>
  <c r="D388" i="16"/>
  <c r="C389" i="16"/>
  <c r="D389" i="16"/>
  <c r="C390" i="16"/>
  <c r="D390" i="16"/>
  <c r="C391" i="16"/>
  <c r="D391" i="16"/>
  <c r="C392" i="16"/>
  <c r="D392" i="16"/>
  <c r="C393" i="16"/>
  <c r="D393" i="16"/>
  <c r="C394" i="16"/>
  <c r="D394" i="16"/>
  <c r="C395" i="16"/>
  <c r="D395" i="16"/>
  <c r="C396" i="16"/>
  <c r="D396" i="16"/>
  <c r="C397" i="16"/>
  <c r="D397" i="16"/>
  <c r="C398" i="16"/>
  <c r="D398" i="16"/>
  <c r="C399" i="16"/>
  <c r="D399" i="16"/>
  <c r="C400" i="16"/>
  <c r="D400" i="16"/>
  <c r="C401" i="16"/>
  <c r="D401" i="16"/>
  <c r="C402" i="16"/>
  <c r="D402" i="16"/>
  <c r="C403" i="16"/>
  <c r="D403" i="16"/>
  <c r="C404" i="16"/>
  <c r="D404" i="16"/>
  <c r="C405" i="16"/>
  <c r="D405" i="16"/>
  <c r="C406" i="16"/>
  <c r="D406" i="16"/>
  <c r="C407" i="16"/>
  <c r="D407" i="16"/>
  <c r="C408" i="16"/>
  <c r="D408" i="16"/>
  <c r="C409" i="16"/>
  <c r="D409" i="16"/>
  <c r="C410" i="16"/>
  <c r="D410" i="16"/>
  <c r="C411" i="16"/>
  <c r="D411" i="16"/>
  <c r="C412" i="16"/>
  <c r="D412" i="16"/>
  <c r="C413" i="16"/>
  <c r="D413" i="16"/>
  <c r="C414" i="16"/>
  <c r="D414" i="16"/>
  <c r="C415" i="16"/>
  <c r="D415" i="16"/>
  <c r="C416" i="16"/>
  <c r="D416" i="16"/>
  <c r="C417" i="16"/>
  <c r="D417" i="16"/>
  <c r="C418" i="16"/>
  <c r="D418" i="16"/>
  <c r="C419" i="16"/>
  <c r="D419" i="16"/>
  <c r="C420" i="16"/>
  <c r="D420" i="16"/>
  <c r="C421" i="16"/>
  <c r="D421" i="16"/>
  <c r="C422" i="16"/>
  <c r="D422" i="16"/>
  <c r="C423" i="11"/>
  <c r="D423" i="11"/>
  <c r="C399" i="11"/>
  <c r="D399" i="11"/>
  <c r="C400" i="11"/>
  <c r="D400" i="11"/>
  <c r="C401" i="11"/>
  <c r="D401" i="11"/>
  <c r="C402" i="11"/>
  <c r="D402" i="11"/>
  <c r="C403" i="11"/>
  <c r="D403" i="11"/>
  <c r="C404" i="11"/>
  <c r="D404" i="11"/>
  <c r="C405" i="11"/>
  <c r="D405" i="11"/>
  <c r="C406" i="11"/>
  <c r="D406" i="11"/>
  <c r="C407" i="11"/>
  <c r="D407" i="11"/>
  <c r="C408" i="11"/>
  <c r="D408" i="11"/>
  <c r="C409" i="11"/>
  <c r="D409" i="11"/>
  <c r="C410" i="11"/>
  <c r="D410" i="11"/>
  <c r="C411" i="11"/>
  <c r="D411" i="11"/>
  <c r="C412" i="11"/>
  <c r="D412" i="11"/>
  <c r="C413" i="11"/>
  <c r="D413" i="11"/>
  <c r="C414" i="11"/>
  <c r="D414" i="11"/>
  <c r="C415" i="11"/>
  <c r="D415" i="11"/>
  <c r="C416" i="11"/>
  <c r="D416" i="11"/>
  <c r="C417" i="11"/>
  <c r="D417" i="11"/>
  <c r="C418" i="11"/>
  <c r="D418" i="11"/>
  <c r="C419" i="11"/>
  <c r="D419" i="11"/>
  <c r="C420" i="11"/>
  <c r="D420" i="11"/>
  <c r="C421" i="11"/>
  <c r="D421" i="11"/>
  <c r="C422" i="11"/>
  <c r="D422" i="11"/>
  <c r="C67" i="11"/>
  <c r="D67" i="11"/>
  <c r="C68" i="11"/>
  <c r="D68" i="11"/>
  <c r="C69" i="11"/>
  <c r="D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C89" i="11"/>
  <c r="D89" i="11"/>
  <c r="C90" i="11"/>
  <c r="D90" i="11"/>
  <c r="C91" i="11"/>
  <c r="D91" i="11"/>
  <c r="C92" i="11"/>
  <c r="D92" i="11"/>
  <c r="C93" i="11"/>
  <c r="D93" i="11"/>
  <c r="C94" i="11"/>
  <c r="D94" i="11"/>
  <c r="C95" i="11"/>
  <c r="D95" i="11"/>
  <c r="C96" i="11"/>
  <c r="D96" i="11"/>
  <c r="C97" i="11"/>
  <c r="D97" i="11"/>
  <c r="C98" i="11"/>
  <c r="D98" i="11"/>
  <c r="C99" i="11"/>
  <c r="D99" i="11"/>
  <c r="C100" i="11"/>
  <c r="D100" i="11"/>
  <c r="C101" i="11"/>
  <c r="D101" i="11"/>
  <c r="C102" i="11"/>
  <c r="D102" i="11"/>
  <c r="C103" i="11"/>
  <c r="D103" i="11"/>
  <c r="C104" i="11"/>
  <c r="D104" i="11"/>
  <c r="C105" i="11"/>
  <c r="D105" i="11"/>
  <c r="C106" i="11"/>
  <c r="D106" i="11"/>
  <c r="C107" i="11"/>
  <c r="D107" i="11"/>
  <c r="C108" i="11"/>
  <c r="D108" i="11"/>
  <c r="C109" i="11"/>
  <c r="D109" i="11"/>
  <c r="C110" i="11"/>
  <c r="D110" i="11"/>
  <c r="C111" i="11"/>
  <c r="D111" i="11"/>
  <c r="C112" i="11"/>
  <c r="D112" i="11"/>
  <c r="C113" i="11"/>
  <c r="D113" i="11"/>
  <c r="C114" i="11"/>
  <c r="D114" i="11"/>
  <c r="C115" i="11"/>
  <c r="D115" i="11"/>
  <c r="C116" i="11"/>
  <c r="D116" i="11"/>
  <c r="C117" i="11"/>
  <c r="D117" i="11"/>
  <c r="C118" i="11"/>
  <c r="D118" i="11"/>
  <c r="C119" i="11"/>
  <c r="D119" i="11"/>
  <c r="C120" i="11"/>
  <c r="D120" i="11"/>
  <c r="C121" i="11"/>
  <c r="D121" i="11"/>
  <c r="C122" i="11"/>
  <c r="D122" i="11"/>
  <c r="C123" i="11"/>
  <c r="D123" i="11"/>
  <c r="C124" i="11"/>
  <c r="D124" i="11"/>
  <c r="C125" i="11"/>
  <c r="D125" i="11"/>
  <c r="C126" i="11"/>
  <c r="D126" i="11"/>
  <c r="C127" i="11"/>
  <c r="D127" i="11"/>
  <c r="C128" i="11"/>
  <c r="D128" i="11"/>
  <c r="C129" i="11"/>
  <c r="D129" i="11"/>
  <c r="C130" i="11"/>
  <c r="D130" i="11"/>
  <c r="C131" i="11"/>
  <c r="D131" i="11"/>
  <c r="C132" i="11"/>
  <c r="D132" i="11"/>
  <c r="C133" i="11"/>
  <c r="D133" i="11"/>
  <c r="C134" i="11"/>
  <c r="D134" i="11"/>
  <c r="C135" i="11"/>
  <c r="D135" i="11"/>
  <c r="C136" i="11"/>
  <c r="D136" i="11"/>
  <c r="C137" i="11"/>
  <c r="D137" i="11"/>
  <c r="C138" i="11"/>
  <c r="D138" i="11"/>
  <c r="C139" i="11"/>
  <c r="D139" i="11"/>
  <c r="C140" i="11"/>
  <c r="D140" i="11"/>
  <c r="C141" i="11"/>
  <c r="D141" i="11"/>
  <c r="C142" i="11"/>
  <c r="D142" i="11"/>
  <c r="C143" i="11"/>
  <c r="D143" i="11"/>
  <c r="C144" i="11"/>
  <c r="D144" i="11"/>
  <c r="C145" i="11"/>
  <c r="D145" i="11"/>
  <c r="C146" i="11"/>
  <c r="D146" i="11"/>
  <c r="C147" i="11"/>
  <c r="D147" i="11"/>
  <c r="C148" i="11"/>
  <c r="D148" i="11"/>
  <c r="C149" i="11"/>
  <c r="D149" i="11"/>
  <c r="C150" i="11"/>
  <c r="D150" i="11"/>
  <c r="C151" i="11"/>
  <c r="D151" i="11"/>
  <c r="C152" i="11"/>
  <c r="D152" i="11"/>
  <c r="C153" i="11"/>
  <c r="D153" i="11"/>
  <c r="C154" i="11"/>
  <c r="D154" i="11"/>
  <c r="C155" i="11"/>
  <c r="D155" i="11"/>
  <c r="C156" i="11"/>
  <c r="D156" i="11"/>
  <c r="C157" i="11"/>
  <c r="D157" i="11"/>
  <c r="C158" i="11"/>
  <c r="D158" i="11"/>
  <c r="C159" i="11"/>
  <c r="D159" i="11"/>
  <c r="C160" i="11"/>
  <c r="D160" i="11"/>
  <c r="C161" i="11"/>
  <c r="D161" i="11"/>
  <c r="C162" i="11"/>
  <c r="D162" i="11"/>
  <c r="C163" i="11"/>
  <c r="D163" i="11"/>
  <c r="C164" i="11"/>
  <c r="D164" i="11"/>
  <c r="C165" i="11"/>
  <c r="D165" i="11"/>
  <c r="C166" i="11"/>
  <c r="D166" i="11"/>
  <c r="C167" i="11"/>
  <c r="D167" i="11"/>
  <c r="C168" i="11"/>
  <c r="D168" i="11"/>
  <c r="C169" i="11"/>
  <c r="D169" i="11"/>
  <c r="C170" i="11"/>
  <c r="D170" i="11"/>
  <c r="C171" i="11"/>
  <c r="D171" i="11"/>
  <c r="C172" i="11"/>
  <c r="D172" i="11"/>
  <c r="C173" i="11"/>
  <c r="D173" i="11"/>
  <c r="C174" i="11"/>
  <c r="D174" i="11"/>
  <c r="C175" i="11"/>
  <c r="D175" i="11"/>
  <c r="C176" i="11"/>
  <c r="D176" i="11"/>
  <c r="C177" i="11"/>
  <c r="D177" i="11"/>
  <c r="C178" i="11"/>
  <c r="D178" i="11"/>
  <c r="C179" i="11"/>
  <c r="D179" i="11"/>
  <c r="C180" i="11"/>
  <c r="D180" i="11"/>
  <c r="C181" i="11"/>
  <c r="D181" i="11"/>
  <c r="C182" i="11"/>
  <c r="D182" i="11"/>
  <c r="C183" i="11"/>
  <c r="D183" i="11"/>
  <c r="C184" i="11"/>
  <c r="D184" i="11"/>
  <c r="C185" i="11"/>
  <c r="D185" i="11"/>
  <c r="C186" i="11"/>
  <c r="D186" i="11"/>
  <c r="C187" i="11"/>
  <c r="D187" i="11"/>
  <c r="C188" i="11"/>
  <c r="D188" i="11"/>
  <c r="C189" i="11"/>
  <c r="D189" i="11"/>
  <c r="C190" i="11"/>
  <c r="D190" i="11"/>
  <c r="C191" i="11"/>
  <c r="D191" i="11"/>
  <c r="C192" i="11"/>
  <c r="D192" i="11"/>
  <c r="C193" i="11"/>
  <c r="D193" i="11"/>
  <c r="C194" i="11"/>
  <c r="D194" i="11"/>
  <c r="C195" i="11"/>
  <c r="D195" i="11"/>
  <c r="C196" i="11"/>
  <c r="D196" i="11"/>
  <c r="C197" i="11"/>
  <c r="D197" i="11"/>
  <c r="C198" i="11"/>
  <c r="D198" i="11"/>
  <c r="C199" i="11"/>
  <c r="D199" i="11"/>
  <c r="C200" i="11"/>
  <c r="D200" i="11"/>
  <c r="C201" i="11"/>
  <c r="D201" i="11"/>
  <c r="C202" i="11"/>
  <c r="D202" i="11"/>
  <c r="C203" i="11"/>
  <c r="D203" i="11"/>
  <c r="C204" i="11"/>
  <c r="D204" i="11"/>
  <c r="C205" i="11"/>
  <c r="D205" i="11"/>
  <c r="C206" i="11"/>
  <c r="D206" i="11"/>
  <c r="C207" i="11"/>
  <c r="D207" i="11"/>
  <c r="C208" i="11"/>
  <c r="D208" i="11"/>
  <c r="C209" i="11"/>
  <c r="D209" i="11"/>
  <c r="C210" i="11"/>
  <c r="D210" i="11"/>
  <c r="C211" i="11"/>
  <c r="D211" i="11"/>
  <c r="C212" i="11"/>
  <c r="D212" i="11"/>
  <c r="C213" i="11"/>
  <c r="D213" i="11"/>
  <c r="C214" i="11"/>
  <c r="D214" i="11"/>
  <c r="C215" i="11"/>
  <c r="D215" i="11"/>
  <c r="C216" i="11"/>
  <c r="D216" i="11"/>
  <c r="C217" i="11"/>
  <c r="D217" i="11"/>
  <c r="C218" i="11"/>
  <c r="D218" i="11"/>
  <c r="C219" i="11"/>
  <c r="D219" i="11"/>
  <c r="C220" i="11"/>
  <c r="D220" i="11"/>
  <c r="C221" i="11"/>
  <c r="D221" i="11"/>
  <c r="C222" i="11"/>
  <c r="D222" i="11"/>
  <c r="C223" i="11"/>
  <c r="D223" i="11"/>
  <c r="C224" i="11"/>
  <c r="D224" i="11"/>
  <c r="C225" i="11"/>
  <c r="D225" i="11"/>
  <c r="C226" i="11"/>
  <c r="D226" i="11"/>
  <c r="C227" i="11"/>
  <c r="D227" i="11"/>
  <c r="C228" i="11"/>
  <c r="D228" i="11"/>
  <c r="C229" i="11"/>
  <c r="D229" i="11"/>
  <c r="C230" i="11"/>
  <c r="D230" i="11"/>
  <c r="C231" i="11"/>
  <c r="D231" i="11"/>
  <c r="C232" i="11"/>
  <c r="D232" i="11"/>
  <c r="C233" i="11"/>
  <c r="D233" i="11"/>
  <c r="C234" i="11"/>
  <c r="D234" i="11"/>
  <c r="C235" i="11"/>
  <c r="D235" i="11"/>
  <c r="C236" i="11"/>
  <c r="D236" i="11"/>
  <c r="C237" i="11"/>
  <c r="D237" i="11"/>
  <c r="C238" i="11"/>
  <c r="D238" i="11"/>
  <c r="C239" i="11"/>
  <c r="D239" i="11"/>
  <c r="C240" i="11"/>
  <c r="D240" i="11"/>
  <c r="C241" i="11"/>
  <c r="D241" i="11"/>
  <c r="C242" i="11"/>
  <c r="D242" i="11"/>
  <c r="C243" i="11"/>
  <c r="D243" i="11"/>
  <c r="C244" i="11"/>
  <c r="D244" i="11"/>
  <c r="C245" i="11"/>
  <c r="D245" i="11"/>
  <c r="C246" i="11"/>
  <c r="D246" i="11"/>
  <c r="C247" i="11"/>
  <c r="D247" i="11"/>
  <c r="C248" i="11"/>
  <c r="D248" i="11"/>
  <c r="C249" i="11"/>
  <c r="D249" i="11"/>
  <c r="C250" i="11"/>
  <c r="D250" i="11"/>
  <c r="C251" i="11"/>
  <c r="D251" i="11"/>
  <c r="C252" i="11"/>
  <c r="D252" i="11"/>
  <c r="C253" i="11"/>
  <c r="D253" i="11"/>
  <c r="C254" i="11"/>
  <c r="D254" i="11"/>
  <c r="C255" i="11"/>
  <c r="D255" i="11"/>
  <c r="C256" i="11"/>
  <c r="D256" i="11"/>
  <c r="C257" i="11"/>
  <c r="D257" i="11"/>
  <c r="C258" i="11"/>
  <c r="D258" i="11"/>
  <c r="C259" i="11"/>
  <c r="D259" i="11"/>
  <c r="C260" i="11"/>
  <c r="D260" i="11"/>
  <c r="C261" i="11"/>
  <c r="D261" i="11"/>
  <c r="C262" i="11"/>
  <c r="D262" i="11"/>
  <c r="C263" i="11"/>
  <c r="D263" i="11"/>
  <c r="C264" i="11"/>
  <c r="D264" i="11"/>
  <c r="C265" i="11"/>
  <c r="D265" i="11"/>
  <c r="C266" i="11"/>
  <c r="D266" i="11"/>
  <c r="C267" i="11"/>
  <c r="D267" i="11"/>
  <c r="C268" i="11"/>
  <c r="D268" i="11"/>
  <c r="C269" i="11"/>
  <c r="D269" i="11"/>
  <c r="C270" i="11"/>
  <c r="D270" i="11"/>
  <c r="C271" i="11"/>
  <c r="D271" i="11"/>
  <c r="C272" i="11"/>
  <c r="D272" i="11"/>
  <c r="C273" i="11"/>
  <c r="D273" i="11"/>
  <c r="C274" i="11"/>
  <c r="D274" i="11"/>
  <c r="C275" i="11"/>
  <c r="D275" i="11"/>
  <c r="C276" i="11"/>
  <c r="D276" i="11"/>
  <c r="C277" i="11"/>
  <c r="D277" i="11"/>
  <c r="C278" i="11"/>
  <c r="D278" i="11"/>
  <c r="C279" i="11"/>
  <c r="D279" i="11"/>
  <c r="C280" i="11"/>
  <c r="D280" i="11"/>
  <c r="C281" i="11"/>
  <c r="D281" i="11"/>
  <c r="C282" i="11"/>
  <c r="D282" i="11"/>
  <c r="C283" i="11"/>
  <c r="D283" i="11"/>
  <c r="C284" i="11"/>
  <c r="D284" i="11"/>
  <c r="C285" i="11"/>
  <c r="D285" i="11"/>
  <c r="C286" i="11"/>
  <c r="D286" i="11"/>
  <c r="C287" i="11"/>
  <c r="D287" i="11"/>
  <c r="C288" i="11"/>
  <c r="D288" i="11"/>
  <c r="C289" i="11"/>
  <c r="D289" i="11"/>
  <c r="C290" i="11"/>
  <c r="D290" i="11"/>
  <c r="C291" i="11"/>
  <c r="D291" i="11"/>
  <c r="C292" i="11"/>
  <c r="D292" i="11"/>
  <c r="C293" i="11"/>
  <c r="D293" i="11"/>
  <c r="C294" i="11"/>
  <c r="D294" i="11"/>
  <c r="C295" i="11"/>
  <c r="D295" i="11"/>
  <c r="C296" i="11"/>
  <c r="D296" i="11"/>
  <c r="C297" i="11"/>
  <c r="D297" i="11"/>
  <c r="C298" i="11"/>
  <c r="D298" i="11"/>
  <c r="C299" i="11"/>
  <c r="D299" i="11"/>
  <c r="C300" i="11"/>
  <c r="D300" i="11"/>
  <c r="C301" i="11"/>
  <c r="D301" i="11"/>
  <c r="C302" i="11"/>
  <c r="D302" i="11"/>
  <c r="C303" i="11"/>
  <c r="D303" i="11"/>
  <c r="C304" i="11"/>
  <c r="D304" i="11"/>
  <c r="C305" i="11"/>
  <c r="D305" i="11"/>
  <c r="C306" i="11"/>
  <c r="D306" i="11"/>
  <c r="C307" i="11"/>
  <c r="D307" i="11"/>
  <c r="C308" i="11"/>
  <c r="D308" i="11"/>
  <c r="C309" i="11"/>
  <c r="D309" i="11"/>
  <c r="C310" i="11"/>
  <c r="D310" i="11"/>
  <c r="C311" i="11"/>
  <c r="D311" i="11"/>
  <c r="C312" i="11"/>
  <c r="D312" i="11"/>
  <c r="C313" i="11"/>
  <c r="D313" i="11"/>
  <c r="C314" i="11"/>
  <c r="D314" i="11"/>
  <c r="C315" i="11"/>
  <c r="D315" i="11"/>
  <c r="C316" i="11"/>
  <c r="D316" i="11"/>
  <c r="C317" i="11"/>
  <c r="D317" i="11"/>
  <c r="C318" i="11"/>
  <c r="D318" i="11"/>
  <c r="C319" i="11"/>
  <c r="D319" i="11"/>
  <c r="C320" i="11"/>
  <c r="D320" i="11"/>
  <c r="C321" i="11"/>
  <c r="D321" i="11"/>
  <c r="C322" i="11"/>
  <c r="D322" i="11"/>
  <c r="C323" i="11"/>
  <c r="D323" i="11"/>
  <c r="C324" i="11"/>
  <c r="D324" i="11"/>
  <c r="C325" i="11"/>
  <c r="D325" i="11"/>
  <c r="C326" i="11"/>
  <c r="D326" i="11"/>
  <c r="C327" i="11"/>
  <c r="D327" i="11"/>
  <c r="C328" i="11"/>
  <c r="D328" i="11"/>
  <c r="C329" i="11"/>
  <c r="D329" i="11"/>
  <c r="C330" i="11"/>
  <c r="D330" i="11"/>
  <c r="C331" i="11"/>
  <c r="D331" i="11"/>
  <c r="C332" i="11"/>
  <c r="D332" i="11"/>
  <c r="C333" i="11"/>
  <c r="D333" i="11"/>
  <c r="C334" i="11"/>
  <c r="D334" i="11"/>
  <c r="C335" i="11"/>
  <c r="D335" i="11"/>
  <c r="C336" i="11"/>
  <c r="D336" i="11"/>
  <c r="C337" i="11"/>
  <c r="D337" i="11"/>
  <c r="C338" i="11"/>
  <c r="D338" i="11"/>
  <c r="C339" i="11"/>
  <c r="D339" i="11"/>
  <c r="C340" i="11"/>
  <c r="D340" i="11"/>
  <c r="C341" i="11"/>
  <c r="D341" i="11"/>
  <c r="C342" i="11"/>
  <c r="D342" i="11"/>
  <c r="C343" i="11"/>
  <c r="D343" i="11"/>
  <c r="C344" i="11"/>
  <c r="D344" i="11"/>
  <c r="C345" i="11"/>
  <c r="D345" i="11"/>
  <c r="C346" i="11"/>
  <c r="D346" i="11"/>
  <c r="C347" i="11"/>
  <c r="D347" i="11"/>
  <c r="C348" i="11"/>
  <c r="D348" i="11"/>
  <c r="C349" i="11"/>
  <c r="D349" i="11"/>
  <c r="C350" i="11"/>
  <c r="D350" i="11"/>
  <c r="C351" i="11"/>
  <c r="D351" i="11"/>
  <c r="C352" i="11"/>
  <c r="D352" i="11"/>
  <c r="C353" i="11"/>
  <c r="D353" i="11"/>
  <c r="C354" i="11"/>
  <c r="D354" i="11"/>
  <c r="C355" i="11"/>
  <c r="D355" i="11"/>
  <c r="C356" i="11"/>
  <c r="D356" i="11"/>
  <c r="C357" i="11"/>
  <c r="D357" i="11"/>
  <c r="C358" i="11"/>
  <c r="D358" i="11"/>
  <c r="C359" i="11"/>
  <c r="D359" i="11"/>
  <c r="C360" i="11"/>
  <c r="D360" i="11"/>
  <c r="C361" i="11"/>
  <c r="D361" i="11"/>
  <c r="C362" i="11"/>
  <c r="D362" i="11"/>
  <c r="C363" i="11"/>
  <c r="D363" i="11"/>
  <c r="C364" i="11"/>
  <c r="D364" i="11"/>
  <c r="C365" i="11"/>
  <c r="D365" i="11"/>
  <c r="C366" i="11"/>
  <c r="D366" i="11"/>
  <c r="C367" i="11"/>
  <c r="D367" i="11"/>
  <c r="C368" i="11"/>
  <c r="D368" i="11"/>
  <c r="C369" i="11"/>
  <c r="D369" i="11"/>
  <c r="C370" i="11"/>
  <c r="D370" i="11"/>
  <c r="C371" i="11"/>
  <c r="D371" i="11"/>
  <c r="C372" i="11"/>
  <c r="D372" i="11"/>
  <c r="C373" i="11"/>
  <c r="D373" i="11"/>
  <c r="C374" i="11"/>
  <c r="D374" i="11"/>
  <c r="C375" i="11"/>
  <c r="D375" i="11"/>
  <c r="C376" i="11"/>
  <c r="D376" i="11"/>
  <c r="C377" i="11"/>
  <c r="D377" i="11"/>
  <c r="C378" i="11"/>
  <c r="D378" i="11"/>
  <c r="C379" i="11"/>
  <c r="D379" i="11"/>
  <c r="C380" i="11"/>
  <c r="D380" i="11"/>
  <c r="C381" i="11"/>
  <c r="D381" i="11"/>
  <c r="C382" i="11"/>
  <c r="D382" i="11"/>
  <c r="C383" i="11"/>
  <c r="D383" i="11"/>
  <c r="C384" i="11"/>
  <c r="D384" i="11"/>
  <c r="C385" i="11"/>
  <c r="D385" i="11"/>
  <c r="C386" i="11"/>
  <c r="D386" i="11"/>
  <c r="C387" i="11"/>
  <c r="D387" i="11"/>
  <c r="C388" i="11"/>
  <c r="D388" i="11"/>
  <c r="C389" i="11"/>
  <c r="D389" i="11"/>
  <c r="C390" i="11"/>
  <c r="D390" i="11"/>
  <c r="C391" i="11"/>
  <c r="D391" i="11"/>
  <c r="C392" i="11"/>
  <c r="D392" i="11"/>
  <c r="C393" i="11"/>
  <c r="D393" i="11"/>
  <c r="C394" i="11"/>
  <c r="D394" i="11"/>
  <c r="C395" i="11"/>
  <c r="D395" i="11"/>
  <c r="C396" i="11"/>
  <c r="D396" i="11"/>
  <c r="C397" i="11"/>
  <c r="D397" i="11"/>
  <c r="C398" i="11"/>
  <c r="D398" i="11"/>
  <c r="A422" i="18"/>
  <c r="A421" i="1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B10" i="18" a="1"/>
  <c r="C14" i="18" s="1"/>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B10" i="16" a="1"/>
  <c r="A269" i="16" s="1"/>
  <c r="C38" i="16" l="1"/>
  <c r="C22" i="16"/>
  <c r="D53" i="16"/>
  <c r="D49" i="16"/>
  <c r="D45" i="16"/>
  <c r="D41" i="16"/>
  <c r="D37" i="16"/>
  <c r="D33" i="16"/>
  <c r="D29" i="16"/>
  <c r="D25" i="16"/>
  <c r="D21" i="16"/>
  <c r="D17" i="16"/>
  <c r="D13" i="16"/>
  <c r="C42" i="16"/>
  <c r="C14" i="16"/>
  <c r="C53" i="16"/>
  <c r="C49" i="16"/>
  <c r="C45" i="16"/>
  <c r="C41" i="16"/>
  <c r="C37" i="16"/>
  <c r="C33" i="16"/>
  <c r="C29" i="16"/>
  <c r="C25" i="16"/>
  <c r="C21" i="16"/>
  <c r="C17" i="16"/>
  <c r="C13" i="16"/>
  <c r="C46" i="16"/>
  <c r="C18" i="16"/>
  <c r="D52" i="16"/>
  <c r="D48" i="16"/>
  <c r="D44" i="16"/>
  <c r="D40" i="16"/>
  <c r="D36" i="16"/>
  <c r="D32" i="16"/>
  <c r="D28" i="16"/>
  <c r="D24" i="16"/>
  <c r="D20" i="16"/>
  <c r="D16" i="16"/>
  <c r="D12" i="16"/>
  <c r="C54" i="16"/>
  <c r="C34" i="16"/>
  <c r="C26" i="16"/>
  <c r="C52" i="16"/>
  <c r="C48" i="16"/>
  <c r="C44" i="16"/>
  <c r="C40" i="16"/>
  <c r="C36" i="16"/>
  <c r="C32" i="16"/>
  <c r="C28" i="16"/>
  <c r="C24" i="16"/>
  <c r="C20" i="16"/>
  <c r="C16" i="16"/>
  <c r="C12" i="16"/>
  <c r="D55" i="16"/>
  <c r="D51" i="16"/>
  <c r="D47" i="16"/>
  <c r="D43" i="16"/>
  <c r="D39" i="16"/>
  <c r="D35" i="16"/>
  <c r="D31" i="16"/>
  <c r="D27" i="16"/>
  <c r="D23" i="16"/>
  <c r="D19" i="16"/>
  <c r="D15" i="16"/>
  <c r="D11" i="16"/>
  <c r="C50" i="16"/>
  <c r="C30" i="16"/>
  <c r="C55" i="16"/>
  <c r="C51" i="16"/>
  <c r="C47" i="16"/>
  <c r="C43" i="16"/>
  <c r="C39" i="16"/>
  <c r="C35" i="16"/>
  <c r="C31" i="16"/>
  <c r="C27" i="16"/>
  <c r="C23" i="16"/>
  <c r="C19" i="16"/>
  <c r="C15" i="16"/>
  <c r="C11" i="16"/>
  <c r="D49" i="18"/>
  <c r="D13" i="18"/>
  <c r="A56" i="18"/>
  <c r="C61" i="18"/>
  <c r="C57" i="18"/>
  <c r="C53" i="18"/>
  <c r="C49" i="18"/>
  <c r="C45" i="18"/>
  <c r="C41" i="18"/>
  <c r="C37" i="18"/>
  <c r="C33" i="18"/>
  <c r="C29" i="18"/>
  <c r="C25" i="18"/>
  <c r="C21" i="18"/>
  <c r="C17" i="18"/>
  <c r="C13" i="18"/>
  <c r="A57" i="18"/>
  <c r="D60" i="18"/>
  <c r="D56" i="18"/>
  <c r="D52" i="18"/>
  <c r="D48" i="18"/>
  <c r="D44" i="18"/>
  <c r="D40" i="18"/>
  <c r="D36" i="18"/>
  <c r="D32" i="18"/>
  <c r="D28" i="18"/>
  <c r="D24" i="18"/>
  <c r="D20" i="18"/>
  <c r="D16" i="18"/>
  <c r="D12" i="18"/>
  <c r="D57" i="18"/>
  <c r="D33" i="18"/>
  <c r="A13" i="18"/>
  <c r="A58" i="18"/>
  <c r="C60" i="18"/>
  <c r="C56" i="18"/>
  <c r="C52" i="18"/>
  <c r="C48" i="18"/>
  <c r="C44" i="18"/>
  <c r="C40" i="18"/>
  <c r="C36" i="18"/>
  <c r="C32" i="18"/>
  <c r="C28" i="18"/>
  <c r="C24" i="18"/>
  <c r="C20" i="18"/>
  <c r="C16" i="18"/>
  <c r="C12" i="18"/>
  <c r="A55" i="18"/>
  <c r="D41" i="18"/>
  <c r="D25" i="18"/>
  <c r="A33" i="18"/>
  <c r="A59" i="18"/>
  <c r="D63" i="18"/>
  <c r="D59" i="18"/>
  <c r="D55" i="18"/>
  <c r="D51" i="18"/>
  <c r="D47" i="18"/>
  <c r="D43" i="18"/>
  <c r="D39" i="18"/>
  <c r="D35" i="18"/>
  <c r="D31" i="18"/>
  <c r="D27" i="18"/>
  <c r="D23" i="18"/>
  <c r="D19" i="18"/>
  <c r="D15" i="18"/>
  <c r="D11" i="18"/>
  <c r="D45" i="18"/>
  <c r="D21" i="18"/>
  <c r="A41" i="18"/>
  <c r="A60" i="18"/>
  <c r="C63" i="18"/>
  <c r="C59" i="18"/>
  <c r="C55" i="18"/>
  <c r="C51" i="18"/>
  <c r="C47" i="18"/>
  <c r="C43" i="18"/>
  <c r="C39" i="18"/>
  <c r="C35" i="18"/>
  <c r="C31" i="18"/>
  <c r="C27" i="18"/>
  <c r="C23" i="18"/>
  <c r="C19" i="18"/>
  <c r="C15" i="18"/>
  <c r="C11" i="18"/>
  <c r="A63" i="18"/>
  <c r="D61" i="18"/>
  <c r="D37" i="18"/>
  <c r="D29" i="18"/>
  <c r="A47" i="18"/>
  <c r="A61" i="18"/>
  <c r="D62" i="18"/>
  <c r="D58" i="18"/>
  <c r="D54" i="18"/>
  <c r="D50" i="18"/>
  <c r="D46" i="18"/>
  <c r="D42" i="18"/>
  <c r="D38" i="18"/>
  <c r="D34" i="18"/>
  <c r="D30" i="18"/>
  <c r="D26" i="18"/>
  <c r="D22" i="18"/>
  <c r="D18" i="18"/>
  <c r="D14" i="18"/>
  <c r="D53" i="18"/>
  <c r="D17" i="18"/>
  <c r="A49" i="18"/>
  <c r="A62" i="18"/>
  <c r="C62" i="18"/>
  <c r="C58" i="18"/>
  <c r="C54" i="18"/>
  <c r="C50" i="18"/>
  <c r="C46" i="18"/>
  <c r="C42" i="18"/>
  <c r="C38" i="18"/>
  <c r="C34" i="18"/>
  <c r="C30" i="18"/>
  <c r="C26" i="18"/>
  <c r="C22" i="18"/>
  <c r="C18" i="18"/>
  <c r="A53" i="18"/>
  <c r="A39" i="18"/>
  <c r="A25" i="18"/>
  <c r="A45" i="18"/>
  <c r="A31" i="18"/>
  <c r="A17" i="18"/>
  <c r="B10" i="18"/>
  <c r="A37" i="18"/>
  <c r="A23" i="18"/>
  <c r="A21" i="18"/>
  <c r="A15" i="18"/>
  <c r="A29" i="18"/>
  <c r="A18" i="18"/>
  <c r="A26" i="18"/>
  <c r="A34" i="18"/>
  <c r="A42" i="18"/>
  <c r="A50" i="18"/>
  <c r="A16" i="18"/>
  <c r="A24" i="18"/>
  <c r="A32" i="18"/>
  <c r="A40" i="18"/>
  <c r="A48" i="18"/>
  <c r="A11" i="18"/>
  <c r="A19" i="18"/>
  <c r="A27" i="18"/>
  <c r="A35" i="18"/>
  <c r="A43" i="18"/>
  <c r="A51" i="18"/>
  <c r="A14" i="18"/>
  <c r="A22" i="18"/>
  <c r="A30" i="18"/>
  <c r="A38" i="18"/>
  <c r="A46" i="18"/>
  <c r="A54" i="18"/>
  <c r="A12" i="18"/>
  <c r="A20" i="18"/>
  <c r="A28" i="18"/>
  <c r="A36" i="18"/>
  <c r="A44" i="18"/>
  <c r="A52" i="18"/>
  <c r="A13" i="16"/>
  <c r="A21" i="16"/>
  <c r="A37" i="16"/>
  <c r="A45" i="16"/>
  <c r="A53" i="16"/>
  <c r="A61" i="16"/>
  <c r="A64" i="16"/>
  <c r="A86" i="16"/>
  <c r="A118" i="16"/>
  <c r="A150" i="16"/>
  <c r="A181" i="16"/>
  <c r="A245" i="16"/>
  <c r="A16" i="16"/>
  <c r="A24" i="16"/>
  <c r="A32" i="16"/>
  <c r="A40" i="16"/>
  <c r="A48" i="16"/>
  <c r="A56" i="16"/>
  <c r="A69" i="16"/>
  <c r="A77" i="16"/>
  <c r="A109" i="16"/>
  <c r="A141" i="16"/>
  <c r="A205" i="16"/>
  <c r="A284" i="16"/>
  <c r="A276" i="16"/>
  <c r="A268" i="16"/>
  <c r="A260" i="16"/>
  <c r="A252" i="16"/>
  <c r="A244" i="16"/>
  <c r="A236" i="16"/>
  <c r="A228" i="16"/>
  <c r="A220" i="16"/>
  <c r="A212" i="16"/>
  <c r="A204" i="16"/>
  <c r="A196" i="16"/>
  <c r="A188" i="16"/>
  <c r="A180" i="16"/>
  <c r="A172" i="16"/>
  <c r="A164" i="16"/>
  <c r="A156" i="16"/>
  <c r="A148" i="16"/>
  <c r="A140" i="16"/>
  <c r="A132" i="16"/>
  <c r="A124" i="16"/>
  <c r="A116" i="16"/>
  <c r="A108" i="16"/>
  <c r="A100" i="16"/>
  <c r="A92" i="16"/>
  <c r="A84" i="16"/>
  <c r="A76" i="16"/>
  <c r="A68" i="16"/>
  <c r="A289" i="16"/>
  <c r="A281" i="16"/>
  <c r="A273" i="16"/>
  <c r="A265" i="16"/>
  <c r="A257" i="16"/>
  <c r="A249" i="16"/>
  <c r="A241" i="16"/>
  <c r="A233" i="16"/>
  <c r="A225" i="16"/>
  <c r="A217" i="16"/>
  <c r="A209" i="16"/>
  <c r="A201" i="16"/>
  <c r="A193" i="16"/>
  <c r="A185" i="16"/>
  <c r="A177" i="16"/>
  <c r="A169" i="16"/>
  <c r="A161" i="16"/>
  <c r="A153" i="16"/>
  <c r="A145" i="16"/>
  <c r="A137" i="16"/>
  <c r="A129" i="16"/>
  <c r="A121" i="16"/>
  <c r="A113" i="16"/>
  <c r="A105" i="16"/>
  <c r="A97" i="16"/>
  <c r="A89" i="16"/>
  <c r="A81" i="16"/>
  <c r="A73" i="16"/>
  <c r="A286" i="16"/>
  <c r="A278" i="16"/>
  <c r="A270" i="16"/>
  <c r="A262" i="16"/>
  <c r="A254" i="16"/>
  <c r="A246" i="16"/>
  <c r="A238" i="16"/>
  <c r="A230" i="16"/>
  <c r="A222" i="16"/>
  <c r="A214" i="16"/>
  <c r="A206" i="16"/>
  <c r="A198" i="16"/>
  <c r="A190" i="16"/>
  <c r="A182" i="16"/>
  <c r="A174" i="16"/>
  <c r="A166" i="16"/>
  <c r="A283" i="16"/>
  <c r="A275" i="16"/>
  <c r="A267" i="16"/>
  <c r="A259" i="16"/>
  <c r="A251" i="16"/>
  <c r="A243" i="16"/>
  <c r="A235" i="16"/>
  <c r="A227" i="16"/>
  <c r="A219" i="16"/>
  <c r="A211" i="16"/>
  <c r="A203" i="16"/>
  <c r="A195" i="16"/>
  <c r="A187" i="16"/>
  <c r="A179" i="16"/>
  <c r="A171" i="16"/>
  <c r="A163" i="16"/>
  <c r="A155" i="16"/>
  <c r="A147" i="16"/>
  <c r="A139" i="16"/>
  <c r="A131" i="16"/>
  <c r="A123" i="16"/>
  <c r="A115" i="16"/>
  <c r="A107" i="16"/>
  <c r="A99" i="16"/>
  <c r="A91" i="16"/>
  <c r="A83" i="16"/>
  <c r="A75" i="16"/>
  <c r="A288" i="16"/>
  <c r="A280" i="16"/>
  <c r="A272" i="16"/>
  <c r="A264" i="16"/>
  <c r="A256" i="16"/>
  <c r="A248" i="16"/>
  <c r="A240" i="16"/>
  <c r="A232" i="16"/>
  <c r="A224" i="16"/>
  <c r="A216" i="16"/>
  <c r="A208" i="16"/>
  <c r="A200" i="16"/>
  <c r="A192" i="16"/>
  <c r="A184" i="16"/>
  <c r="A176" i="16"/>
  <c r="A168" i="16"/>
  <c r="A160" i="16"/>
  <c r="A152" i="16"/>
  <c r="A144" i="16"/>
  <c r="A136" i="16"/>
  <c r="A128" i="16"/>
  <c r="A120" i="16"/>
  <c r="A112" i="16"/>
  <c r="A104" i="16"/>
  <c r="A96" i="16"/>
  <c r="A88" i="16"/>
  <c r="A80" i="16"/>
  <c r="A282" i="16"/>
  <c r="A274" i="16"/>
  <c r="A266" i="16"/>
  <c r="A258" i="16"/>
  <c r="A250" i="16"/>
  <c r="A242" i="16"/>
  <c r="A234" i="16"/>
  <c r="A226" i="16"/>
  <c r="A218" i="16"/>
  <c r="A210" i="16"/>
  <c r="A202" i="16"/>
  <c r="A194" i="16"/>
  <c r="A186" i="16"/>
  <c r="A178" i="16"/>
  <c r="A170" i="16"/>
  <c r="A162" i="16"/>
  <c r="A154" i="16"/>
  <c r="A146" i="16"/>
  <c r="A138" i="16"/>
  <c r="A130" i="16"/>
  <c r="A122" i="16"/>
  <c r="A114" i="16"/>
  <c r="A106" i="16"/>
  <c r="A98" i="16"/>
  <c r="A90" i="16"/>
  <c r="A82" i="16"/>
  <c r="A74" i="16"/>
  <c r="A66" i="16"/>
  <c r="A287" i="16"/>
  <c r="A279" i="16"/>
  <c r="A271" i="16"/>
  <c r="A263" i="16"/>
  <c r="A255" i="16"/>
  <c r="A247" i="16"/>
  <c r="A239" i="16"/>
  <c r="A231" i="16"/>
  <c r="A223" i="16"/>
  <c r="A215" i="16"/>
  <c r="A207" i="16"/>
  <c r="A199" i="16"/>
  <c r="A191" i="16"/>
  <c r="A183" i="16"/>
  <c r="A175" i="16"/>
  <c r="A167" i="16"/>
  <c r="A159" i="16"/>
  <c r="A151" i="16"/>
  <c r="A143" i="16"/>
  <c r="A135" i="16"/>
  <c r="A127" i="16"/>
  <c r="A119" i="16"/>
  <c r="A111" i="16"/>
  <c r="A103" i="16"/>
  <c r="A95" i="16"/>
  <c r="A87" i="16"/>
  <c r="A79" i="16"/>
  <c r="A71" i="16"/>
  <c r="A30" i="16"/>
  <c r="A38" i="16"/>
  <c r="A46" i="16"/>
  <c r="A54" i="16"/>
  <c r="A65" i="16"/>
  <c r="A101" i="16"/>
  <c r="A133" i="16"/>
  <c r="A189" i="16"/>
  <c r="A253" i="16"/>
  <c r="A29" i="16"/>
  <c r="A11" i="16"/>
  <c r="A19" i="16"/>
  <c r="A35" i="16"/>
  <c r="A14" i="16"/>
  <c r="A22" i="16"/>
  <c r="A62" i="16"/>
  <c r="B10" i="16"/>
  <c r="A17" i="16"/>
  <c r="A25" i="16"/>
  <c r="A33" i="16"/>
  <c r="A41" i="16"/>
  <c r="A49" i="16"/>
  <c r="A57" i="16"/>
  <c r="A102" i="16"/>
  <c r="A134" i="16"/>
  <c r="A213" i="16"/>
  <c r="A277" i="16"/>
  <c r="A51" i="16"/>
  <c r="A110" i="16"/>
  <c r="A165" i="16"/>
  <c r="A229" i="16"/>
  <c r="A70" i="16"/>
  <c r="A12" i="16"/>
  <c r="A20" i="16"/>
  <c r="A28" i="16"/>
  <c r="A36" i="16"/>
  <c r="A44" i="16"/>
  <c r="A52" i="16"/>
  <c r="A60" i="16"/>
  <c r="A72" i="16"/>
  <c r="A93" i="16"/>
  <c r="A125" i="16"/>
  <c r="A157" i="16"/>
  <c r="A173" i="16"/>
  <c r="A237" i="16"/>
  <c r="A27" i="16"/>
  <c r="A43" i="16"/>
  <c r="A59" i="16"/>
  <c r="A78" i="16"/>
  <c r="A142" i="16"/>
  <c r="A15" i="16"/>
  <c r="A23" i="16"/>
  <c r="A31" i="16"/>
  <c r="A39" i="16"/>
  <c r="A47" i="16"/>
  <c r="A55" i="16"/>
  <c r="A63" i="16"/>
  <c r="A67" i="16"/>
  <c r="A94" i="16"/>
  <c r="A126" i="16"/>
  <c r="A158" i="16"/>
  <c r="A197" i="16"/>
  <c r="A261" i="16"/>
  <c r="A18" i="16"/>
  <c r="A26" i="16"/>
  <c r="A34" i="16"/>
  <c r="A42" i="16"/>
  <c r="A50" i="16"/>
  <c r="A58" i="16"/>
  <c r="A85" i="16"/>
  <c r="A117" i="16"/>
  <c r="A149" i="16"/>
  <c r="A221" i="16"/>
  <c r="A285" i="16"/>
  <c r="D10" i="16" l="1"/>
  <c r="C10" i="16"/>
  <c r="F10" i="16" s="1" a="1"/>
  <c r="F10" i="16" s="1"/>
  <c r="D10" i="18"/>
  <c r="C10" i="18"/>
  <c r="F10" i="18" s="1" a="1"/>
  <c r="F10" i="18" s="1"/>
  <c r="A10" i="18"/>
  <c r="I10" i="18"/>
  <c r="A10" i="16"/>
  <c r="I10" i="16" s="1"/>
  <c r="C17" i="11" l="1"/>
  <c r="C21" i="11"/>
  <c r="C25" i="11"/>
  <c r="C29" i="11"/>
  <c r="C33" i="11"/>
  <c r="C37" i="11"/>
  <c r="C41" i="11"/>
  <c r="C45" i="11"/>
  <c r="C49" i="11"/>
  <c r="C53" i="11"/>
  <c r="C57" i="11"/>
  <c r="C61" i="11"/>
  <c r="C65" i="11"/>
  <c r="D17" i="11"/>
  <c r="D25" i="11"/>
  <c r="D29" i="11"/>
  <c r="D33" i="11"/>
  <c r="D37" i="11"/>
  <c r="D45" i="11"/>
  <c r="D53" i="11"/>
  <c r="D61" i="11"/>
  <c r="D14" i="11"/>
  <c r="D22" i="11"/>
  <c r="D26" i="11"/>
  <c r="D34" i="11"/>
  <c r="D42" i="11"/>
  <c r="D50" i="11"/>
  <c r="D58" i="11"/>
  <c r="D66" i="11"/>
  <c r="C15" i="11"/>
  <c r="C27" i="11"/>
  <c r="C43" i="11"/>
  <c r="C55" i="11"/>
  <c r="D21" i="11"/>
  <c r="D41" i="11"/>
  <c r="D49" i="11"/>
  <c r="D57" i="11"/>
  <c r="D65" i="11"/>
  <c r="C14" i="11"/>
  <c r="C18" i="11"/>
  <c r="C22" i="11"/>
  <c r="C26" i="11"/>
  <c r="C30" i="11"/>
  <c r="C34" i="11"/>
  <c r="C38" i="11"/>
  <c r="C42" i="11"/>
  <c r="C46" i="11"/>
  <c r="C50" i="11"/>
  <c r="C54" i="11"/>
  <c r="C58" i="11"/>
  <c r="C62" i="11"/>
  <c r="C66" i="11"/>
  <c r="D18" i="11"/>
  <c r="D30" i="11"/>
  <c r="D38" i="11"/>
  <c r="D46" i="11"/>
  <c r="D54" i="11"/>
  <c r="D62" i="11"/>
  <c r="C31" i="11"/>
  <c r="C47" i="11"/>
  <c r="D15" i="11"/>
  <c r="D19" i="11"/>
  <c r="D23" i="11"/>
  <c r="D27" i="11"/>
  <c r="D31" i="11"/>
  <c r="D35" i="11"/>
  <c r="D39" i="11"/>
  <c r="D43" i="11"/>
  <c r="D47" i="11"/>
  <c r="D51" i="11"/>
  <c r="D55" i="11"/>
  <c r="D59" i="11"/>
  <c r="D63" i="11"/>
  <c r="C19" i="11"/>
  <c r="C39" i="11"/>
  <c r="C59" i="11"/>
  <c r="C16" i="11"/>
  <c r="C20" i="11"/>
  <c r="C24" i="11"/>
  <c r="C28" i="11"/>
  <c r="C32" i="11"/>
  <c r="C36" i="11"/>
  <c r="C40" i="11"/>
  <c r="C44" i="11"/>
  <c r="C48" i="11"/>
  <c r="C52" i="11"/>
  <c r="C56" i="11"/>
  <c r="C60" i="11"/>
  <c r="C64" i="11"/>
  <c r="D16" i="11"/>
  <c r="D20" i="11"/>
  <c r="D24" i="11"/>
  <c r="D28" i="11"/>
  <c r="D32" i="11"/>
  <c r="D36" i="11"/>
  <c r="D40" i="11"/>
  <c r="D44" i="11"/>
  <c r="D48" i="11"/>
  <c r="D52" i="11"/>
  <c r="D56" i="11"/>
  <c r="D60" i="11"/>
  <c r="D64" i="11"/>
  <c r="C23" i="11"/>
  <c r="C35" i="11"/>
  <c r="C51" i="11"/>
  <c r="C63" i="11"/>
  <c r="F13" i="11" l="1" a="1"/>
  <c r="F13" i="11" s="1"/>
  <c r="I13"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<sst xmlns="http://schemas.openxmlformats.org/spreadsheetml/2006/main" count="9758" uniqueCount="5274">
  <si>
    <r>
      <rPr>
        <b/>
        <sz val="14"/>
        <color theme="1"/>
        <rFont val="Calibri"/>
        <family val="2"/>
        <scheme val="minor"/>
      </rPr>
      <t>Background</t>
    </r>
    <r>
      <rPr>
        <sz val="14"/>
        <color theme="1"/>
        <rFont val="Calibri"/>
        <family val="2"/>
        <scheme val="minor"/>
      </rPr>
      <t xml:space="preserve">: In order to gain a better understanding of the geographic footprint of your region of service, we are asking for a supplemental document. Please define your region of service by state(s) and counties covered, using state and county FIPS codes (https://support.esri.com/en/technical-article/000002594).  While in most states, counties are the primary legal division, this dataset contains data for counties and it's equivalent entities in the U.S. To help facilitate the uniformity of this process, we have shared a set of resources and  a mapping tool to provide the necessary information on your region of service. </t>
    </r>
    <r>
      <rPr>
        <b/>
        <u/>
        <sz val="14"/>
        <color theme="1"/>
        <rFont val="Calibri"/>
        <family val="2"/>
        <scheme val="minor"/>
      </rPr>
      <t>This is a required supplemental document for a NSF Engines Type-2 Proposal.</t>
    </r>
  </si>
  <si>
    <r>
      <rPr>
        <b/>
        <sz val="14"/>
        <color theme="1"/>
        <rFont val="Calibri"/>
        <family val="2"/>
        <scheme val="minor"/>
      </rPr>
      <t>How-to instruction guide</t>
    </r>
    <r>
      <rPr>
        <sz val="14"/>
        <color theme="1"/>
        <rFont val="Calibri"/>
        <family val="2"/>
        <scheme val="minor"/>
      </rPr>
      <t xml:space="preserve"> (abridged version below): https://beta.nsf.gov/funding/initiatives/regional-innovation-engines/resources-and-contact-information/region-of-service-map-builder-guide</t>
    </r>
  </si>
  <si>
    <r>
      <rPr>
        <b/>
        <sz val="14"/>
        <color theme="1"/>
        <rFont val="Calibri"/>
        <family val="2"/>
        <scheme val="minor"/>
      </rPr>
      <t>Short instructional video</t>
    </r>
    <r>
      <rPr>
        <sz val="14"/>
        <color theme="1"/>
        <rFont val="Calibri"/>
        <family val="2"/>
        <scheme val="minor"/>
      </rPr>
      <t>: https://youtu.be/g2psrYFItcU</t>
    </r>
  </si>
  <si>
    <t xml:space="preserve">1) </t>
  </si>
  <si>
    <t>Please follow the steps below:</t>
  </si>
  <si>
    <t>https://data.census.gov/cedsci/map?layer=VT_2020_050_00_PY_D1&amp;loc=38.8800,-98.0000,z3.0000</t>
  </si>
  <si>
    <t xml:space="preserve">2) </t>
  </si>
  <si>
    <t xml:space="preserve">To begin, please use the "Census Bureau" map as a resource to help draw/outline your region of service: https://data.census.gov/cedsci/map?layer=VT_2020_050_00_PY_D1&amp;loc=38.8800,-98.0000,z3.0000
</t>
  </si>
  <si>
    <t xml:space="preserve">3) </t>
  </si>
  <si>
    <t>Once on the site, navigate to the top left corner of the map and click the "Select" tool. You can then use the tool to outline your region of the map. If you would like to deselect a county, exit the "Select" tool and click on the county on the map and hit the deselect X button.</t>
  </si>
  <si>
    <t xml:space="preserve">4) </t>
  </si>
  <si>
    <t>Once you have selected your region of service, click on the url for the page.  Make sure to highlight and copy the full link.  NOTE: the url may be very long if you have multiple counties in your region of service.</t>
  </si>
  <si>
    <t>5)</t>
  </si>
  <si>
    <t>Open the second tab of this excel document, entitled "URL Mapping Tool."  Insert the url link from census.gov into URL link (row C5).  Doing so should automatically populate a list of states, FIPS codes and counties below in the excel document starting in row 12.  If the data looks correct, you are done and can pdf theist and include as an addendum in your application.</t>
  </si>
  <si>
    <t>6)</t>
  </si>
  <si>
    <t xml:space="preserve">If you would like to make edits to your region of service, you have three options. 1). go back to census.gov and redraw your region of serve. 2). copy and paste (values only) the list of counties, states, and FIPS codes into the tab entitled "Editable Template" and continue editing. 3). build the list without using the mapping tool by using the source FIPS code data in the final tab entitled, "Source Data." Remember to pdf your final list, using our template. </t>
  </si>
  <si>
    <t>NOTE</t>
  </si>
  <si>
    <t xml:space="preserve">Make sure to include all counties within your region of service, even if the region of service only partially covers the county.  DO NOT include counties that are in your state(s) but not a part of your region of service (e.g. do not list every county in your state if certain counties/regions will not be meaningfully involved in the Engines effort). </t>
  </si>
  <si>
    <r>
      <t xml:space="preserve">Reference: </t>
    </r>
    <r>
      <rPr>
        <sz val="11"/>
        <color theme="1"/>
        <rFont val="Calibri"/>
        <family val="2"/>
        <scheme val="minor"/>
      </rPr>
      <t>https://public.opendatasoft.com/explore/dataset/georef-united-states-of-america-county/information/?disjunctive.ste_code&amp;disjunctive.ste_name&amp;disjunctive.coty_code&amp;disjunctive.coty_name&amp;sort=year</t>
    </r>
  </si>
  <si>
    <t>This dataset is part of the geographical repository maintained by Opendatasoft. </t>
  </si>
  <si>
    <t>Proposal Tracking Number:</t>
  </si>
  <si>
    <t>Required</t>
  </si>
  <si>
    <t>Submission Title:</t>
  </si>
  <si>
    <t>Please fill in the URL below</t>
  </si>
  <si>
    <t xml:space="preserve">URL: </t>
  </si>
  <si>
    <t>Note:</t>
  </si>
  <si>
    <t>To make changes to the county list, re-upload the region of service from census.gov or copy and paste (values only) the below list of counties and states into a Tab entitled "Editable Template."</t>
  </si>
  <si>
    <t>Reference:</t>
  </si>
  <si>
    <t>2020 State, County, Minor Civil Division, and Incorporated Place FIPS Codes</t>
  </si>
  <si>
    <t>No.</t>
  </si>
  <si>
    <t>FIPS</t>
  </si>
  <si>
    <t>State</t>
  </si>
  <si>
    <t>County</t>
  </si>
  <si>
    <t>From States:</t>
  </si>
  <si>
    <t>Number of Counties:</t>
  </si>
  <si>
    <t>202 State, County, Minor Civil Division, and Incorporated Place FIPS Codes</t>
  </si>
  <si>
    <t>INQ-11-12345</t>
  </si>
  <si>
    <t>CO NSF Engine</t>
  </si>
  <si>
    <t>https://data.census.gov/cedsci/map?g=0500000US08001,08003,08005,08007,08013,08014,08015,08019,08021,08023,08025,08027,08029,08031,08033,08035,08037,08039,08041,08043,08045,08047,08049,08051,08053,08055,08057,08059,08065,08067,08069,08071,08073,08077,08079,08081,08083,08085,08087,08089,08091,08093,08097,08101,08103,08105,08107,08109,08111,08113,08117,08119,08121,08123&amp;layer=VT_2020_050_00_PY_D1</t>
  </si>
  <si>
    <t>INQ-11-54321</t>
  </si>
  <si>
    <t>KY-OH-WV NSF Engine</t>
  </si>
  <si>
    <t>https://data.census.gov/cedsci/map?g=0500000US21127,21159,21195,39009,39053,39073,39079,39087,39105,39111,39115,39121,39127,39163,39167,54005,54007,54011,54013,54015,54017,54019,54021,54025,54035,54039,54041,54043,54045,54053,54059,54063,54067,54073,54079,54081,54085,54087,54089,54095,54099,54101,54103,54105,54107,54109&amp;layer=VT_2020_050_00_PY_D1</t>
  </si>
  <si>
    <t>County FIPS</t>
  </si>
  <si>
    <t>01001</t>
  </si>
  <si>
    <t>Alabama</t>
  </si>
  <si>
    <t>Autauga County</t>
  </si>
  <si>
    <t>01003</t>
  </si>
  <si>
    <t>Baldwin County</t>
  </si>
  <si>
    <t>01005</t>
  </si>
  <si>
    <t>Barbour County</t>
  </si>
  <si>
    <t>01007</t>
  </si>
  <si>
    <t>Bibb County</t>
  </si>
  <si>
    <t>01009</t>
  </si>
  <si>
    <t>Blount County</t>
  </si>
  <si>
    <t>01011</t>
  </si>
  <si>
    <t>Bullock County</t>
  </si>
  <si>
    <t>01013</t>
  </si>
  <si>
    <t>Butler County</t>
  </si>
  <si>
    <t>01015</t>
  </si>
  <si>
    <t>Calhoun County</t>
  </si>
  <si>
    <t>01017</t>
  </si>
  <si>
    <t>Chambers County</t>
  </si>
  <si>
    <t>01019</t>
  </si>
  <si>
    <t>Cherokee County</t>
  </si>
  <si>
    <t>01021</t>
  </si>
  <si>
    <t>Chilton County</t>
  </si>
  <si>
    <t>01023</t>
  </si>
  <si>
    <t>Choctaw County</t>
  </si>
  <si>
    <t>01025</t>
  </si>
  <si>
    <t>Clarke County</t>
  </si>
  <si>
    <t>01027</t>
  </si>
  <si>
    <t>Clay County</t>
  </si>
  <si>
    <t>01029</t>
  </si>
  <si>
    <t>Cleburne County</t>
  </si>
  <si>
    <t>01031</t>
  </si>
  <si>
    <t>Coffee County</t>
  </si>
  <si>
    <t>01033</t>
  </si>
  <si>
    <t>Colbert County</t>
  </si>
  <si>
    <t>01035</t>
  </si>
  <si>
    <t>Conecuh County</t>
  </si>
  <si>
    <t>01037</t>
  </si>
  <si>
    <t>Coosa County</t>
  </si>
  <si>
    <t>01039</t>
  </si>
  <si>
    <t>Covington County</t>
  </si>
  <si>
    <t>01041</t>
  </si>
  <si>
    <t>Crenshaw County</t>
  </si>
  <si>
    <t>01043</t>
  </si>
  <si>
    <t>Cullman County</t>
  </si>
  <si>
    <t>01045</t>
  </si>
  <si>
    <t>Dale County</t>
  </si>
  <si>
    <t>01047</t>
  </si>
  <si>
    <t>Dallas County</t>
  </si>
  <si>
    <t>01049</t>
  </si>
  <si>
    <t>DeKalb County</t>
  </si>
  <si>
    <t>01051</t>
  </si>
  <si>
    <t>Elmore County</t>
  </si>
  <si>
    <t>01053</t>
  </si>
  <si>
    <t>Escambia County</t>
  </si>
  <si>
    <t>01055</t>
  </si>
  <si>
    <t>Etowah County</t>
  </si>
  <si>
    <t>01057</t>
  </si>
  <si>
    <t>Fayette County</t>
  </si>
  <si>
    <t>01059</t>
  </si>
  <si>
    <t>Franklin County</t>
  </si>
  <si>
    <t>01061</t>
  </si>
  <si>
    <t>Geneva County</t>
  </si>
  <si>
    <t>01063</t>
  </si>
  <si>
    <t>Greene County</t>
  </si>
  <si>
    <t>01065</t>
  </si>
  <si>
    <t>Hale County</t>
  </si>
  <si>
    <t>01067</t>
  </si>
  <si>
    <t>Henry County</t>
  </si>
  <si>
    <t>01069</t>
  </si>
  <si>
    <t>Houston County</t>
  </si>
  <si>
    <t>01071</t>
  </si>
  <si>
    <t>Jackson County</t>
  </si>
  <si>
    <t>01073</t>
  </si>
  <si>
    <t>Jefferson County</t>
  </si>
  <si>
    <t>01075</t>
  </si>
  <si>
    <t>Lamar County</t>
  </si>
  <si>
    <t>01077</t>
  </si>
  <si>
    <t>Lauderdale County</t>
  </si>
  <si>
    <t>01079</t>
  </si>
  <si>
    <t>Lawrence County</t>
  </si>
  <si>
    <t>01081</t>
  </si>
  <si>
    <t>Lee County</t>
  </si>
  <si>
    <t>01083</t>
  </si>
  <si>
    <t>Limestone County</t>
  </si>
  <si>
    <t>01085</t>
  </si>
  <si>
    <t>Lowndes County</t>
  </si>
  <si>
    <t>01087</t>
  </si>
  <si>
    <t>Macon County</t>
  </si>
  <si>
    <t>01089</t>
  </si>
  <si>
    <t>Madison County</t>
  </si>
  <si>
    <t>01091</t>
  </si>
  <si>
    <t>Marengo County</t>
  </si>
  <si>
    <t>01093</t>
  </si>
  <si>
    <t>Marion County</t>
  </si>
  <si>
    <t>01095</t>
  </si>
  <si>
    <t>Marshall County</t>
  </si>
  <si>
    <t>01097</t>
  </si>
  <si>
    <t>Mobile County</t>
  </si>
  <si>
    <t>01099</t>
  </si>
  <si>
    <t>Monroe County</t>
  </si>
  <si>
    <t>01101</t>
  </si>
  <si>
    <t>Montgomery County</t>
  </si>
  <si>
    <t>01103</t>
  </si>
  <si>
    <t>Morgan County</t>
  </si>
  <si>
    <t>01105</t>
  </si>
  <si>
    <t>Perry County</t>
  </si>
  <si>
    <t>01107</t>
  </si>
  <si>
    <t>Pickens County</t>
  </si>
  <si>
    <t>01109</t>
  </si>
  <si>
    <t>Pike County</t>
  </si>
  <si>
    <t>01111</t>
  </si>
  <si>
    <t>Randolph County</t>
  </si>
  <si>
    <t>01113</t>
  </si>
  <si>
    <t>Russell County</t>
  </si>
  <si>
    <t>01115</t>
  </si>
  <si>
    <t>St. Clair County</t>
  </si>
  <si>
    <t>01117</t>
  </si>
  <si>
    <t>Shelby County</t>
  </si>
  <si>
    <t>01119</t>
  </si>
  <si>
    <t>Sumter County</t>
  </si>
  <si>
    <t>01121</t>
  </si>
  <si>
    <t>Talladega County</t>
  </si>
  <si>
    <t>01123</t>
  </si>
  <si>
    <t>Tallapoosa County</t>
  </si>
  <si>
    <t>01125</t>
  </si>
  <si>
    <t>Tuscaloosa County</t>
  </si>
  <si>
    <t>01127</t>
  </si>
  <si>
    <t>Walker County</t>
  </si>
  <si>
    <t>01129</t>
  </si>
  <si>
    <t>Washington County</t>
  </si>
  <si>
    <t>01131</t>
  </si>
  <si>
    <t>Wilcox County</t>
  </si>
  <si>
    <t>01133</t>
  </si>
  <si>
    <t>Winston County</t>
  </si>
  <si>
    <t>02013</t>
  </si>
  <si>
    <t>Alaska</t>
  </si>
  <si>
    <t>Aleutians East Borough</t>
  </si>
  <si>
    <t>02016</t>
  </si>
  <si>
    <t>Aleutians West Census Area</t>
  </si>
  <si>
    <t>02020</t>
  </si>
  <si>
    <t>Anchorage Municipality</t>
  </si>
  <si>
    <t>02050</t>
  </si>
  <si>
    <t>Bethel Census Area</t>
  </si>
  <si>
    <t>02060</t>
  </si>
  <si>
    <t>Bristol Bay Borough</t>
  </si>
  <si>
    <t>02063</t>
  </si>
  <si>
    <t>Chugach Census Area</t>
  </si>
  <si>
    <t>02066</t>
  </si>
  <si>
    <t>Copper River Census Area</t>
  </si>
  <si>
    <t>02068</t>
  </si>
  <si>
    <t>Denali Borough</t>
  </si>
  <si>
    <t>02070</t>
  </si>
  <si>
    <t>Dillingham Census Area</t>
  </si>
  <si>
    <t>02090</t>
  </si>
  <si>
    <t>Fairbanks North Star Borough</t>
  </si>
  <si>
    <t>02100</t>
  </si>
  <si>
    <t>Haines Borough</t>
  </si>
  <si>
    <t>02105</t>
  </si>
  <si>
    <t>Hoonah-Angoon Census Area</t>
  </si>
  <si>
    <t>02110</t>
  </si>
  <si>
    <t>Juneau City and Borough</t>
  </si>
  <si>
    <t>02122</t>
  </si>
  <si>
    <t>Kenai Peninsula Borough</t>
  </si>
  <si>
    <t>02130</t>
  </si>
  <si>
    <t>Ketchikan Gateway Borough</t>
  </si>
  <si>
    <t>02150</t>
  </si>
  <si>
    <t>Kodiak Island Borough</t>
  </si>
  <si>
    <t>02158</t>
  </si>
  <si>
    <t>Kusilvak Census Area</t>
  </si>
  <si>
    <t>02164</t>
  </si>
  <si>
    <t>Lake and Peninsula Borough</t>
  </si>
  <si>
    <t>02170</t>
  </si>
  <si>
    <t>Matanuska-Susitna Borough</t>
  </si>
  <si>
    <t>02180</t>
  </si>
  <si>
    <t>Nome Census Area</t>
  </si>
  <si>
    <t>02185</t>
  </si>
  <si>
    <t>North Slope Borough</t>
  </si>
  <si>
    <t>02188</t>
  </si>
  <si>
    <t>Northwest Arctic Borough</t>
  </si>
  <si>
    <t>02195</t>
  </si>
  <si>
    <t>Petersburg Borough</t>
  </si>
  <si>
    <t>02198</t>
  </si>
  <si>
    <t>Prince of Wales-Hyder Census Area</t>
  </si>
  <si>
    <t>02220</t>
  </si>
  <si>
    <t>Sitka City and Borough</t>
  </si>
  <si>
    <t>02230</t>
  </si>
  <si>
    <t>Skagway Municipality</t>
  </si>
  <si>
    <t>02240</t>
  </si>
  <si>
    <t>Southeast Fairbanks Census Area</t>
  </si>
  <si>
    <t>02275</t>
  </si>
  <si>
    <t>Wrangell City and Borough</t>
  </si>
  <si>
    <t>02282</t>
  </si>
  <si>
    <t>Yakutat City and Borough</t>
  </si>
  <si>
    <t>02290</t>
  </si>
  <si>
    <t>Yukon-Koyukuk Census Area</t>
  </si>
  <si>
    <t>04001</t>
  </si>
  <si>
    <t>Arizona</t>
  </si>
  <si>
    <t>Apache County</t>
  </si>
  <si>
    <t>04003</t>
  </si>
  <si>
    <t>Cochise County</t>
  </si>
  <si>
    <t>04005</t>
  </si>
  <si>
    <t>Coconino County</t>
  </si>
  <si>
    <t>04007</t>
  </si>
  <si>
    <t>Gila County</t>
  </si>
  <si>
    <t>04009</t>
  </si>
  <si>
    <t>Graham County</t>
  </si>
  <si>
    <t>04011</t>
  </si>
  <si>
    <t>Greenlee County</t>
  </si>
  <si>
    <t>04012</t>
  </si>
  <si>
    <t>La Paz County</t>
  </si>
  <si>
    <t>04013</t>
  </si>
  <si>
    <t>Maricopa County</t>
  </si>
  <si>
    <t>04015</t>
  </si>
  <si>
    <t>Mohave County</t>
  </si>
  <si>
    <t>04017</t>
  </si>
  <si>
    <t>Navajo County</t>
  </si>
  <si>
    <t>04019</t>
  </si>
  <si>
    <t>Pima County</t>
  </si>
  <si>
    <t>04021</t>
  </si>
  <si>
    <t>Pinal County</t>
  </si>
  <si>
    <t>04023</t>
  </si>
  <si>
    <t>Santa Cruz County</t>
  </si>
  <si>
    <t>04025</t>
  </si>
  <si>
    <t>Yavapai County</t>
  </si>
  <si>
    <t>04027</t>
  </si>
  <si>
    <t>Yuma County</t>
  </si>
  <si>
    <t>05001</t>
  </si>
  <si>
    <t>Arkansas</t>
  </si>
  <si>
    <t>Arkansas County</t>
  </si>
  <si>
    <t>05003</t>
  </si>
  <si>
    <t>Ashley County</t>
  </si>
  <si>
    <t>05005</t>
  </si>
  <si>
    <t>Baxter County</t>
  </si>
  <si>
    <t>05007</t>
  </si>
  <si>
    <t>Benton County</t>
  </si>
  <si>
    <t>05009</t>
  </si>
  <si>
    <t>Boone County</t>
  </si>
  <si>
    <t>05011</t>
  </si>
  <si>
    <t>Bradley County</t>
  </si>
  <si>
    <t>05013</t>
  </si>
  <si>
    <t>05015</t>
  </si>
  <si>
    <t>Carroll County</t>
  </si>
  <si>
    <t>05017</t>
  </si>
  <si>
    <t>Chicot County</t>
  </si>
  <si>
    <t>05019</t>
  </si>
  <si>
    <t>Clark County</t>
  </si>
  <si>
    <t>05021</t>
  </si>
  <si>
    <t>05023</t>
  </si>
  <si>
    <t>05025</t>
  </si>
  <si>
    <t>Cleveland County</t>
  </si>
  <si>
    <t>05027</t>
  </si>
  <si>
    <t>Columbia County</t>
  </si>
  <si>
    <t>05029</t>
  </si>
  <si>
    <t>Conway County</t>
  </si>
  <si>
    <t>05031</t>
  </si>
  <si>
    <t>Craighead County</t>
  </si>
  <si>
    <t>05033</t>
  </si>
  <si>
    <t>Crawford County</t>
  </si>
  <si>
    <t>05035</t>
  </si>
  <si>
    <t>Crittenden County</t>
  </si>
  <si>
    <t>05037</t>
  </si>
  <si>
    <t>Cross County</t>
  </si>
  <si>
    <t>05039</t>
  </si>
  <si>
    <t>05041</t>
  </si>
  <si>
    <t>Desha County</t>
  </si>
  <si>
    <t>05043</t>
  </si>
  <si>
    <t>Drew County</t>
  </si>
  <si>
    <t>05045</t>
  </si>
  <si>
    <t>Faulkner County</t>
  </si>
  <si>
    <t>05047</t>
  </si>
  <si>
    <t>05049</t>
  </si>
  <si>
    <t>Fulton County</t>
  </si>
  <si>
    <t>05051</t>
  </si>
  <si>
    <t>Garland County</t>
  </si>
  <si>
    <t>05053</t>
  </si>
  <si>
    <t>Grant County</t>
  </si>
  <si>
    <t>05055</t>
  </si>
  <si>
    <t>05057</t>
  </si>
  <si>
    <t>Hempstead County</t>
  </si>
  <si>
    <t>05059</t>
  </si>
  <si>
    <t>Hot Spring County</t>
  </si>
  <si>
    <t>05061</t>
  </si>
  <si>
    <t>Howard County</t>
  </si>
  <si>
    <t>05063</t>
  </si>
  <si>
    <t>Independence County</t>
  </si>
  <si>
    <t>05065</t>
  </si>
  <si>
    <t>Izard County</t>
  </si>
  <si>
    <t>05067</t>
  </si>
  <si>
    <t>05069</t>
  </si>
  <si>
    <t>05071</t>
  </si>
  <si>
    <t>Johnson County</t>
  </si>
  <si>
    <t>05073</t>
  </si>
  <si>
    <t>Lafayette County</t>
  </si>
  <si>
    <t>05075</t>
  </si>
  <si>
    <t>05077</t>
  </si>
  <si>
    <t>05079</t>
  </si>
  <si>
    <t>Lincoln County</t>
  </si>
  <si>
    <t>05081</t>
  </si>
  <si>
    <t>Little River County</t>
  </si>
  <si>
    <t>05083</t>
  </si>
  <si>
    <t>Logan County</t>
  </si>
  <si>
    <t>05085</t>
  </si>
  <si>
    <t>Lonoke County</t>
  </si>
  <si>
    <t>05087</t>
  </si>
  <si>
    <t>05089</t>
  </si>
  <si>
    <t>05091</t>
  </si>
  <si>
    <t>Miller County</t>
  </si>
  <si>
    <t>05093</t>
  </si>
  <si>
    <t>Mississippi County</t>
  </si>
  <si>
    <t>05095</t>
  </si>
  <si>
    <t>05097</t>
  </si>
  <si>
    <t>05099</t>
  </si>
  <si>
    <t>Nevada County</t>
  </si>
  <si>
    <t>05101</t>
  </si>
  <si>
    <t>Newton County</t>
  </si>
  <si>
    <t>05103</t>
  </si>
  <si>
    <t>Ouachita County</t>
  </si>
  <si>
    <t>05105</t>
  </si>
  <si>
    <t>05107</t>
  </si>
  <si>
    <t>Phillips County</t>
  </si>
  <si>
    <t>05109</t>
  </si>
  <si>
    <t>05111</t>
  </si>
  <si>
    <t>Poinsett County</t>
  </si>
  <si>
    <t>05113</t>
  </si>
  <si>
    <t>Polk County</t>
  </si>
  <si>
    <t>05115</t>
  </si>
  <si>
    <t>Pope County</t>
  </si>
  <si>
    <t>05117</t>
  </si>
  <si>
    <t>Prairie County</t>
  </si>
  <si>
    <t>05119</t>
  </si>
  <si>
    <t>Pulaski County</t>
  </si>
  <si>
    <t>05121</t>
  </si>
  <si>
    <t>05123</t>
  </si>
  <si>
    <t>St. Francis County</t>
  </si>
  <si>
    <t>05125</t>
  </si>
  <si>
    <t>Saline County</t>
  </si>
  <si>
    <t>05127</t>
  </si>
  <si>
    <t>Scott County</t>
  </si>
  <si>
    <t>05129</t>
  </si>
  <si>
    <t>Searcy County</t>
  </si>
  <si>
    <t>05131</t>
  </si>
  <si>
    <t>Sebastian County</t>
  </si>
  <si>
    <t>05133</t>
  </si>
  <si>
    <t>Sevier County</t>
  </si>
  <si>
    <t>05135</t>
  </si>
  <si>
    <t>Sharp County</t>
  </si>
  <si>
    <t>05137</t>
  </si>
  <si>
    <t>Stone County</t>
  </si>
  <si>
    <t>05139</t>
  </si>
  <si>
    <t>Union County</t>
  </si>
  <si>
    <t>05141</t>
  </si>
  <si>
    <t>Van Buren County</t>
  </si>
  <si>
    <t>05143</t>
  </si>
  <si>
    <t>05145</t>
  </si>
  <si>
    <t>White County</t>
  </si>
  <si>
    <t>05147</t>
  </si>
  <si>
    <t>Woodruff County</t>
  </si>
  <si>
    <t>05149</t>
  </si>
  <si>
    <t>Yell County</t>
  </si>
  <si>
    <t>06001</t>
  </si>
  <si>
    <t>California</t>
  </si>
  <si>
    <t>Alameda County</t>
  </si>
  <si>
    <t>06003</t>
  </si>
  <si>
    <t>Alpine County</t>
  </si>
  <si>
    <t>06005</t>
  </si>
  <si>
    <t>Amador County</t>
  </si>
  <si>
    <t>06007</t>
  </si>
  <si>
    <t>Butte County</t>
  </si>
  <si>
    <t>06009</t>
  </si>
  <si>
    <t>Calaveras County</t>
  </si>
  <si>
    <t>06011</t>
  </si>
  <si>
    <t>Colusa County</t>
  </si>
  <si>
    <t>06013</t>
  </si>
  <si>
    <t>Contra Costa County</t>
  </si>
  <si>
    <t>06015</t>
  </si>
  <si>
    <t>Del Norte County</t>
  </si>
  <si>
    <t>06017</t>
  </si>
  <si>
    <t>El Dorado County</t>
  </si>
  <si>
    <t>06019</t>
  </si>
  <si>
    <t>Fresno County</t>
  </si>
  <si>
    <t>06021</t>
  </si>
  <si>
    <t>Glenn County</t>
  </si>
  <si>
    <t>06023</t>
  </si>
  <si>
    <t>Humboldt County</t>
  </si>
  <si>
    <t>06025</t>
  </si>
  <si>
    <t>Imperial County</t>
  </si>
  <si>
    <t>06027</t>
  </si>
  <si>
    <t>Inyo County</t>
  </si>
  <si>
    <t>06029</t>
  </si>
  <si>
    <t>Kern County</t>
  </si>
  <si>
    <t>06031</t>
  </si>
  <si>
    <t>Kings County</t>
  </si>
  <si>
    <t>06033</t>
  </si>
  <si>
    <t>Lake County</t>
  </si>
  <si>
    <t>06035</t>
  </si>
  <si>
    <t>Lassen County</t>
  </si>
  <si>
    <t>06037</t>
  </si>
  <si>
    <t>Los Angeles County</t>
  </si>
  <si>
    <t>06039</t>
  </si>
  <si>
    <t>Madera County</t>
  </si>
  <si>
    <t>06041</t>
  </si>
  <si>
    <t>Marin County</t>
  </si>
  <si>
    <t>06043</t>
  </si>
  <si>
    <t>Mariposa County</t>
  </si>
  <si>
    <t>06045</t>
  </si>
  <si>
    <t>Mendocino County</t>
  </si>
  <si>
    <t>06047</t>
  </si>
  <si>
    <t>Merced County</t>
  </si>
  <si>
    <t>06049</t>
  </si>
  <si>
    <t>Modoc County</t>
  </si>
  <si>
    <t>06051</t>
  </si>
  <si>
    <t>Mono County</t>
  </si>
  <si>
    <t>06053</t>
  </si>
  <si>
    <t>Monterey County</t>
  </si>
  <si>
    <t>06055</t>
  </si>
  <si>
    <t>Napa County</t>
  </si>
  <si>
    <t>06057</t>
  </si>
  <si>
    <t>06059</t>
  </si>
  <si>
    <t>Orange County</t>
  </si>
  <si>
    <t>06061</t>
  </si>
  <si>
    <t>Placer County</t>
  </si>
  <si>
    <t>06063</t>
  </si>
  <si>
    <t>Plumas County</t>
  </si>
  <si>
    <t>06065</t>
  </si>
  <si>
    <t>Riverside County</t>
  </si>
  <si>
    <t>06067</t>
  </si>
  <si>
    <t>Sacramento County</t>
  </si>
  <si>
    <t>06069</t>
  </si>
  <si>
    <t>San Benito County</t>
  </si>
  <si>
    <t>06071</t>
  </si>
  <si>
    <t>San Bernardino County</t>
  </si>
  <si>
    <t>06073</t>
  </si>
  <si>
    <t>San Diego County</t>
  </si>
  <si>
    <t>06075</t>
  </si>
  <si>
    <t>San Francisco County</t>
  </si>
  <si>
    <t>06077</t>
  </si>
  <si>
    <t>San Joaquin County</t>
  </si>
  <si>
    <t>06079</t>
  </si>
  <si>
    <t>San Luis Obispo County</t>
  </si>
  <si>
    <t>06081</t>
  </si>
  <si>
    <t>San Mateo County</t>
  </si>
  <si>
    <t>06083</t>
  </si>
  <si>
    <t>Santa Barbara County</t>
  </si>
  <si>
    <t>06085</t>
  </si>
  <si>
    <t>Santa Clara County</t>
  </si>
  <si>
    <t>06087</t>
  </si>
  <si>
    <t>06089</t>
  </si>
  <si>
    <t>Shasta County</t>
  </si>
  <si>
    <t>06091</t>
  </si>
  <si>
    <t>Sierra County</t>
  </si>
  <si>
    <t>06093</t>
  </si>
  <si>
    <t>Siskiyou County</t>
  </si>
  <si>
    <t>06095</t>
  </si>
  <si>
    <t>Solano County</t>
  </si>
  <si>
    <t>06097</t>
  </si>
  <si>
    <t>Sonoma County</t>
  </si>
  <si>
    <t>06099</t>
  </si>
  <si>
    <t>Stanislaus County</t>
  </si>
  <si>
    <t>06101</t>
  </si>
  <si>
    <t>Sutter County</t>
  </si>
  <si>
    <t>06103</t>
  </si>
  <si>
    <t>Tehama County</t>
  </si>
  <si>
    <t>06105</t>
  </si>
  <si>
    <t>Trinity County</t>
  </si>
  <si>
    <t>06107</t>
  </si>
  <si>
    <t>Tulare County</t>
  </si>
  <si>
    <t>06109</t>
  </si>
  <si>
    <t>Tuolumne County</t>
  </si>
  <si>
    <t>06111</t>
  </si>
  <si>
    <t>Ventura County</t>
  </si>
  <si>
    <t>06113</t>
  </si>
  <si>
    <t>Yolo County</t>
  </si>
  <si>
    <t>06115</t>
  </si>
  <si>
    <t>Yuba County</t>
  </si>
  <si>
    <t>08001</t>
  </si>
  <si>
    <t>Colorado</t>
  </si>
  <si>
    <t>Adams County</t>
  </si>
  <si>
    <t>08003</t>
  </si>
  <si>
    <t>Alamosa County</t>
  </si>
  <si>
    <t>08005</t>
  </si>
  <si>
    <t>Arapahoe County</t>
  </si>
  <si>
    <t>08007</t>
  </si>
  <si>
    <t>Archuleta County</t>
  </si>
  <si>
    <t>08009</t>
  </si>
  <si>
    <t>Baca County</t>
  </si>
  <si>
    <t>08011</t>
  </si>
  <si>
    <t>Bent County</t>
  </si>
  <si>
    <t>08013</t>
  </si>
  <si>
    <t>Boulder County</t>
  </si>
  <si>
    <t>08014</t>
  </si>
  <si>
    <t>Broomfield County</t>
  </si>
  <si>
    <t>08015</t>
  </si>
  <si>
    <t>Chaffee County</t>
  </si>
  <si>
    <t>08017</t>
  </si>
  <si>
    <t>Cheyenne County</t>
  </si>
  <si>
    <t>08019</t>
  </si>
  <si>
    <t>Clear Creek County</t>
  </si>
  <si>
    <t>08021</t>
  </si>
  <si>
    <t>Conejos County</t>
  </si>
  <si>
    <t>08023</t>
  </si>
  <si>
    <t>Costilla County</t>
  </si>
  <si>
    <t>08025</t>
  </si>
  <si>
    <t>Crowley County</t>
  </si>
  <si>
    <t>08027</t>
  </si>
  <si>
    <t>Custer County</t>
  </si>
  <si>
    <t>08029</t>
  </si>
  <si>
    <t>Delta County</t>
  </si>
  <si>
    <t>08031</t>
  </si>
  <si>
    <t>Denver County</t>
  </si>
  <si>
    <t>08033</t>
  </si>
  <si>
    <t>Dolores County</t>
  </si>
  <si>
    <t>08035</t>
  </si>
  <si>
    <t>Douglas County</t>
  </si>
  <si>
    <t>08037</t>
  </si>
  <si>
    <t>Eagle County</t>
  </si>
  <si>
    <t>08039</t>
  </si>
  <si>
    <t>Elbert County</t>
  </si>
  <si>
    <t>08041</t>
  </si>
  <si>
    <t>El Paso County</t>
  </si>
  <si>
    <t>08043</t>
  </si>
  <si>
    <t>Fremont County</t>
  </si>
  <si>
    <t>08045</t>
  </si>
  <si>
    <t>Garfield County</t>
  </si>
  <si>
    <t>08047</t>
  </si>
  <si>
    <t>Gilpin County</t>
  </si>
  <si>
    <t>08049</t>
  </si>
  <si>
    <t>Grand County</t>
  </si>
  <si>
    <t>08051</t>
  </si>
  <si>
    <t>Gunnison County</t>
  </si>
  <si>
    <t>08053</t>
  </si>
  <si>
    <t>Hinsdale County</t>
  </si>
  <si>
    <t>08055</t>
  </si>
  <si>
    <t>Huerfano County</t>
  </si>
  <si>
    <t>08057</t>
  </si>
  <si>
    <t>08059</t>
  </si>
  <si>
    <t>08061</t>
  </si>
  <si>
    <t>Kiowa County</t>
  </si>
  <si>
    <t>08063</t>
  </si>
  <si>
    <t>Kit Carson County</t>
  </si>
  <si>
    <t>08065</t>
  </si>
  <si>
    <t>08067</t>
  </si>
  <si>
    <t>La Plata County</t>
  </si>
  <si>
    <t>08069</t>
  </si>
  <si>
    <t>Larimer County</t>
  </si>
  <si>
    <t>08071</t>
  </si>
  <si>
    <t>Las Animas County</t>
  </si>
  <si>
    <t>08073</t>
  </si>
  <si>
    <t>08075</t>
  </si>
  <si>
    <t>08077</t>
  </si>
  <si>
    <t>Mesa County</t>
  </si>
  <si>
    <t>08079</t>
  </si>
  <si>
    <t>Mineral County</t>
  </si>
  <si>
    <t>08081</t>
  </si>
  <si>
    <t>Moffat County</t>
  </si>
  <si>
    <t>08083</t>
  </si>
  <si>
    <t>Montezuma County</t>
  </si>
  <si>
    <t>08085</t>
  </si>
  <si>
    <t>Montrose County</t>
  </si>
  <si>
    <t>08087</t>
  </si>
  <si>
    <t>08089</t>
  </si>
  <si>
    <t>Otero County</t>
  </si>
  <si>
    <t>08091</t>
  </si>
  <si>
    <t>Ouray County</t>
  </si>
  <si>
    <t>08093</t>
  </si>
  <si>
    <t>Park County</t>
  </si>
  <si>
    <t>08095</t>
  </si>
  <si>
    <t>08097</t>
  </si>
  <si>
    <t>Pitkin County</t>
  </si>
  <si>
    <t>08099</t>
  </si>
  <si>
    <t>Prowers County</t>
  </si>
  <si>
    <t>08101</t>
  </si>
  <si>
    <t>Pueblo County</t>
  </si>
  <si>
    <t>08103</t>
  </si>
  <si>
    <t>Rio Blanco County</t>
  </si>
  <si>
    <t>08105</t>
  </si>
  <si>
    <t>Rio Grande County</t>
  </si>
  <si>
    <t>08107</t>
  </si>
  <si>
    <t>Routt County</t>
  </si>
  <si>
    <t>08109</t>
  </si>
  <si>
    <t>Saguache County</t>
  </si>
  <si>
    <t>08111</t>
  </si>
  <si>
    <t>San Juan County</t>
  </si>
  <si>
    <t>08113</t>
  </si>
  <si>
    <t>San Miguel County</t>
  </si>
  <si>
    <t>08115</t>
  </si>
  <si>
    <t>Sedgwick County</t>
  </si>
  <si>
    <t>08117</t>
  </si>
  <si>
    <t>Summit County</t>
  </si>
  <si>
    <t>08119</t>
  </si>
  <si>
    <t>Teller County</t>
  </si>
  <si>
    <t>08121</t>
  </si>
  <si>
    <t>08123</t>
  </si>
  <si>
    <t>Weld County</t>
  </si>
  <si>
    <t>08125</t>
  </si>
  <si>
    <t>09001</t>
  </si>
  <si>
    <t>Connecticut</t>
  </si>
  <si>
    <t>Fairfield County</t>
  </si>
  <si>
    <t>09003</t>
  </si>
  <si>
    <t>Hartford County</t>
  </si>
  <si>
    <t>09005</t>
  </si>
  <si>
    <t>Litchfield County</t>
  </si>
  <si>
    <t>09007</t>
  </si>
  <si>
    <t>Middlesex County</t>
  </si>
  <si>
    <t>09009</t>
  </si>
  <si>
    <t>New Haven County</t>
  </si>
  <si>
    <t>09011</t>
  </si>
  <si>
    <t>New London County</t>
  </si>
  <si>
    <t>09013</t>
  </si>
  <si>
    <t>Tolland County</t>
  </si>
  <si>
    <t>09015</t>
  </si>
  <si>
    <t>Windham County</t>
  </si>
  <si>
    <t>10001</t>
  </si>
  <si>
    <t>Delaware</t>
  </si>
  <si>
    <t>Kent County</t>
  </si>
  <si>
    <t>10003</t>
  </si>
  <si>
    <t>New Castle County</t>
  </si>
  <si>
    <t>10005</t>
  </si>
  <si>
    <t>Sussex County</t>
  </si>
  <si>
    <t>11001</t>
  </si>
  <si>
    <t>District of Columbia</t>
  </si>
  <si>
    <t>12001</t>
  </si>
  <si>
    <t>Florida</t>
  </si>
  <si>
    <t>Alachua County</t>
  </si>
  <si>
    <t>12003</t>
  </si>
  <si>
    <t>Baker County</t>
  </si>
  <si>
    <t>12005</t>
  </si>
  <si>
    <t>Bay County</t>
  </si>
  <si>
    <t>12007</t>
  </si>
  <si>
    <t>Bradford County</t>
  </si>
  <si>
    <t>12009</t>
  </si>
  <si>
    <t>Brevard County</t>
  </si>
  <si>
    <t>12011</t>
  </si>
  <si>
    <t>Broward County</t>
  </si>
  <si>
    <t>12013</t>
  </si>
  <si>
    <t>12015</t>
  </si>
  <si>
    <t>Charlotte County</t>
  </si>
  <si>
    <t>12017</t>
  </si>
  <si>
    <t>Citrus County</t>
  </si>
  <si>
    <t>12019</t>
  </si>
  <si>
    <t>12021</t>
  </si>
  <si>
    <t>Collier County</t>
  </si>
  <si>
    <t>12023</t>
  </si>
  <si>
    <t>12027</t>
  </si>
  <si>
    <t>DeSoto County</t>
  </si>
  <si>
    <t>12029</t>
  </si>
  <si>
    <t>Dixie County</t>
  </si>
  <si>
    <t>12031</t>
  </si>
  <si>
    <t>Duval County</t>
  </si>
  <si>
    <t>12033</t>
  </si>
  <si>
    <t>12035</t>
  </si>
  <si>
    <t>Flagler County</t>
  </si>
  <si>
    <t>12037</t>
  </si>
  <si>
    <t>12039</t>
  </si>
  <si>
    <t>Gadsden County</t>
  </si>
  <si>
    <t>12041</t>
  </si>
  <si>
    <t>Gilchrist County</t>
  </si>
  <si>
    <t>12043</t>
  </si>
  <si>
    <t>Glades County</t>
  </si>
  <si>
    <t>12045</t>
  </si>
  <si>
    <t>Gulf County</t>
  </si>
  <si>
    <t>12047</t>
  </si>
  <si>
    <t>Hamilton County</t>
  </si>
  <si>
    <t>12049</t>
  </si>
  <si>
    <t>Hardee County</t>
  </si>
  <si>
    <t>12051</t>
  </si>
  <si>
    <t>Hendry County</t>
  </si>
  <si>
    <t>12053</t>
  </si>
  <si>
    <t>Hernando County</t>
  </si>
  <si>
    <t>12055</t>
  </si>
  <si>
    <t>Highlands County</t>
  </si>
  <si>
    <t>12057</t>
  </si>
  <si>
    <t>Hillsborough County</t>
  </si>
  <si>
    <t>12059</t>
  </si>
  <si>
    <t>Holmes County</t>
  </si>
  <si>
    <t>12061</t>
  </si>
  <si>
    <t>Indian River County</t>
  </si>
  <si>
    <t>12063</t>
  </si>
  <si>
    <t>12065</t>
  </si>
  <si>
    <t>12067</t>
  </si>
  <si>
    <t>12069</t>
  </si>
  <si>
    <t>12071</t>
  </si>
  <si>
    <t>12073</t>
  </si>
  <si>
    <t>Leon County</t>
  </si>
  <si>
    <t>12075</t>
  </si>
  <si>
    <t>Levy County</t>
  </si>
  <si>
    <t>12077</t>
  </si>
  <si>
    <t>Liberty County</t>
  </si>
  <si>
    <t>12079</t>
  </si>
  <si>
    <t>12081</t>
  </si>
  <si>
    <t>Manatee County</t>
  </si>
  <si>
    <t>12083</t>
  </si>
  <si>
    <t>12085</t>
  </si>
  <si>
    <t>Martin County</t>
  </si>
  <si>
    <t>12086</t>
  </si>
  <si>
    <t>Miami-Dade County</t>
  </si>
  <si>
    <t>12087</t>
  </si>
  <si>
    <t>12089</t>
  </si>
  <si>
    <t>Nassau County</t>
  </si>
  <si>
    <t>12091</t>
  </si>
  <si>
    <t>Okaloosa County</t>
  </si>
  <si>
    <t>12093</t>
  </si>
  <si>
    <t>Okeechobee County</t>
  </si>
  <si>
    <t>12095</t>
  </si>
  <si>
    <t>12097</t>
  </si>
  <si>
    <t>Osceola County</t>
  </si>
  <si>
    <t>12099</t>
  </si>
  <si>
    <t>Palm Beach County</t>
  </si>
  <si>
    <t>12101</t>
  </si>
  <si>
    <t>Pasco County</t>
  </si>
  <si>
    <t>12103</t>
  </si>
  <si>
    <t>Pinellas County</t>
  </si>
  <si>
    <t>12105</t>
  </si>
  <si>
    <t>12107</t>
  </si>
  <si>
    <t>Putnam County</t>
  </si>
  <si>
    <t>12109</t>
  </si>
  <si>
    <t>St. Johns County</t>
  </si>
  <si>
    <t>12111</t>
  </si>
  <si>
    <t>St. Lucie County</t>
  </si>
  <si>
    <t>12113</t>
  </si>
  <si>
    <t>Santa Rosa County</t>
  </si>
  <si>
    <t>12115</t>
  </si>
  <si>
    <t>Sarasota County</t>
  </si>
  <si>
    <t>12117</t>
  </si>
  <si>
    <t>Seminole County</t>
  </si>
  <si>
    <t>12119</t>
  </si>
  <si>
    <t>12121</t>
  </si>
  <si>
    <t>Suwannee County</t>
  </si>
  <si>
    <t>12123</t>
  </si>
  <si>
    <t>Taylor County</t>
  </si>
  <si>
    <t>12125</t>
  </si>
  <si>
    <t>12127</t>
  </si>
  <si>
    <t>Volusia County</t>
  </si>
  <si>
    <t>12129</t>
  </si>
  <si>
    <t>Wakulla County</t>
  </si>
  <si>
    <t>12131</t>
  </si>
  <si>
    <t>Walton County</t>
  </si>
  <si>
    <t>12133</t>
  </si>
  <si>
    <t>13001</t>
  </si>
  <si>
    <t>Georgia</t>
  </si>
  <si>
    <t>Appling County</t>
  </si>
  <si>
    <t>13003</t>
  </si>
  <si>
    <t>Atkinson County</t>
  </si>
  <si>
    <t>13005</t>
  </si>
  <si>
    <t>Bacon County</t>
  </si>
  <si>
    <t>13007</t>
  </si>
  <si>
    <t>13009</t>
  </si>
  <si>
    <t>13011</t>
  </si>
  <si>
    <t>Banks County</t>
  </si>
  <si>
    <t>13013</t>
  </si>
  <si>
    <t>Barrow County</t>
  </si>
  <si>
    <t>13015</t>
  </si>
  <si>
    <t>Bartow County</t>
  </si>
  <si>
    <t>13017</t>
  </si>
  <si>
    <t>Ben Hill County</t>
  </si>
  <si>
    <t>13019</t>
  </si>
  <si>
    <t>Berrien County</t>
  </si>
  <si>
    <t>13021</t>
  </si>
  <si>
    <t>13023</t>
  </si>
  <si>
    <t>Bleckley County</t>
  </si>
  <si>
    <t>13025</t>
  </si>
  <si>
    <t>Brantley County</t>
  </si>
  <si>
    <t>13027</t>
  </si>
  <si>
    <t>Brooks County</t>
  </si>
  <si>
    <t>13029</t>
  </si>
  <si>
    <t>Bryan County</t>
  </si>
  <si>
    <t>13031</t>
  </si>
  <si>
    <t>Bulloch County</t>
  </si>
  <si>
    <t>13033</t>
  </si>
  <si>
    <t>Burke County</t>
  </si>
  <si>
    <t>13035</t>
  </si>
  <si>
    <t>Butts County</t>
  </si>
  <si>
    <t>13037</t>
  </si>
  <si>
    <t>13039</t>
  </si>
  <si>
    <t>Camden County</t>
  </si>
  <si>
    <t>13043</t>
  </si>
  <si>
    <t>Candler County</t>
  </si>
  <si>
    <t>13045</t>
  </si>
  <si>
    <t>13047</t>
  </si>
  <si>
    <t>Catoosa County</t>
  </si>
  <si>
    <t>13049</t>
  </si>
  <si>
    <t>Charlton County</t>
  </si>
  <si>
    <t>13051</t>
  </si>
  <si>
    <t>Chatham County</t>
  </si>
  <si>
    <t>13053</t>
  </si>
  <si>
    <t>Chattahoochee County</t>
  </si>
  <si>
    <t>13055</t>
  </si>
  <si>
    <t>Chattooga County</t>
  </si>
  <si>
    <t>13057</t>
  </si>
  <si>
    <t>13059</t>
  </si>
  <si>
    <t>13061</t>
  </si>
  <si>
    <t>13063</t>
  </si>
  <si>
    <t>Clayton County</t>
  </si>
  <si>
    <t>13065</t>
  </si>
  <si>
    <t>Clinch County</t>
  </si>
  <si>
    <t>13067</t>
  </si>
  <si>
    <t>Cobb County</t>
  </si>
  <si>
    <t>13069</t>
  </si>
  <si>
    <t>13071</t>
  </si>
  <si>
    <t>Colquitt County</t>
  </si>
  <si>
    <t>13073</t>
  </si>
  <si>
    <t>13075</t>
  </si>
  <si>
    <t>Cook County</t>
  </si>
  <si>
    <t>13077</t>
  </si>
  <si>
    <t>Coweta County</t>
  </si>
  <si>
    <t>13079</t>
  </si>
  <si>
    <t>13081</t>
  </si>
  <si>
    <t>Crisp County</t>
  </si>
  <si>
    <t>13083</t>
  </si>
  <si>
    <t>Dade County</t>
  </si>
  <si>
    <t>13085</t>
  </si>
  <si>
    <t>Dawson County</t>
  </si>
  <si>
    <t>13087</t>
  </si>
  <si>
    <t>Decatur County</t>
  </si>
  <si>
    <t>13089</t>
  </si>
  <si>
    <t>13091</t>
  </si>
  <si>
    <t>Dodge County</t>
  </si>
  <si>
    <t>13093</t>
  </si>
  <si>
    <t>Dooly County</t>
  </si>
  <si>
    <t>13095</t>
  </si>
  <si>
    <t>Dougherty County</t>
  </si>
  <si>
    <t>13097</t>
  </si>
  <si>
    <t>13099</t>
  </si>
  <si>
    <t>Early County</t>
  </si>
  <si>
    <t>13101</t>
  </si>
  <si>
    <t>Echols County</t>
  </si>
  <si>
    <t>13103</t>
  </si>
  <si>
    <t>Effingham County</t>
  </si>
  <si>
    <t>13105</t>
  </si>
  <si>
    <t>13107</t>
  </si>
  <si>
    <t>Emanuel County</t>
  </si>
  <si>
    <t>13109</t>
  </si>
  <si>
    <t>Evans County</t>
  </si>
  <si>
    <t>13111</t>
  </si>
  <si>
    <t>Fannin County</t>
  </si>
  <si>
    <t>13113</t>
  </si>
  <si>
    <t>13115</t>
  </si>
  <si>
    <t>Floyd County</t>
  </si>
  <si>
    <t>13117</t>
  </si>
  <si>
    <t>Forsyth County</t>
  </si>
  <si>
    <t>13119</t>
  </si>
  <si>
    <t>13121</t>
  </si>
  <si>
    <t>13123</t>
  </si>
  <si>
    <t>Gilmer County</t>
  </si>
  <si>
    <t>13125</t>
  </si>
  <si>
    <t>Glascock County</t>
  </si>
  <si>
    <t>13127</t>
  </si>
  <si>
    <t>Glynn County</t>
  </si>
  <si>
    <t>13129</t>
  </si>
  <si>
    <t>Gordon County</t>
  </si>
  <si>
    <t>13131</t>
  </si>
  <si>
    <t>Grady County</t>
  </si>
  <si>
    <t>13133</t>
  </si>
  <si>
    <t>13135</t>
  </si>
  <si>
    <t>Gwinnett County</t>
  </si>
  <si>
    <t>13137</t>
  </si>
  <si>
    <t>Habersham County</t>
  </si>
  <si>
    <t>13139</t>
  </si>
  <si>
    <t>Hall County</t>
  </si>
  <si>
    <t>13141</t>
  </si>
  <si>
    <t>Hancock County</t>
  </si>
  <si>
    <t>13143</t>
  </si>
  <si>
    <t>Haralson County</t>
  </si>
  <si>
    <t>13145</t>
  </si>
  <si>
    <t>Harris County</t>
  </si>
  <si>
    <t>13147</t>
  </si>
  <si>
    <t>Hart County</t>
  </si>
  <si>
    <t>13149</t>
  </si>
  <si>
    <t>Heard County</t>
  </si>
  <si>
    <t>13151</t>
  </si>
  <si>
    <t>13153</t>
  </si>
  <si>
    <t>13155</t>
  </si>
  <si>
    <t>Irwin County</t>
  </si>
  <si>
    <t>13157</t>
  </si>
  <si>
    <t>13159</t>
  </si>
  <si>
    <t>Jasper County</t>
  </si>
  <si>
    <t>13161</t>
  </si>
  <si>
    <t>Jeff Davis County</t>
  </si>
  <si>
    <t>13163</t>
  </si>
  <si>
    <t>13165</t>
  </si>
  <si>
    <t>Jenkins County</t>
  </si>
  <si>
    <t>13167</t>
  </si>
  <si>
    <t>13169</t>
  </si>
  <si>
    <t>Jones County</t>
  </si>
  <si>
    <t>13171</t>
  </si>
  <si>
    <t>13173</t>
  </si>
  <si>
    <t>Lanier County</t>
  </si>
  <si>
    <t>13175</t>
  </si>
  <si>
    <t>Laurens County</t>
  </si>
  <si>
    <t>13177</t>
  </si>
  <si>
    <t>13179</t>
  </si>
  <si>
    <t>13181</t>
  </si>
  <si>
    <t>13183</t>
  </si>
  <si>
    <t>Long County</t>
  </si>
  <si>
    <t>13185</t>
  </si>
  <si>
    <t>13187</t>
  </si>
  <si>
    <t>Lumpkin County</t>
  </si>
  <si>
    <t>13189</t>
  </si>
  <si>
    <t>McDuffie County</t>
  </si>
  <si>
    <t>13191</t>
  </si>
  <si>
    <t>McIntosh County</t>
  </si>
  <si>
    <t>13193</t>
  </si>
  <si>
    <t>13195</t>
  </si>
  <si>
    <t>13197</t>
  </si>
  <si>
    <t>13199</t>
  </si>
  <si>
    <t>Meriwether County</t>
  </si>
  <si>
    <t>13201</t>
  </si>
  <si>
    <t>13205</t>
  </si>
  <si>
    <t>Mitchell County</t>
  </si>
  <si>
    <t>13207</t>
  </si>
  <si>
    <t>13209</t>
  </si>
  <si>
    <t>13211</t>
  </si>
  <si>
    <t>13213</t>
  </si>
  <si>
    <t>Murray County</t>
  </si>
  <si>
    <t>13215</t>
  </si>
  <si>
    <t>Muscogee County</t>
  </si>
  <si>
    <t>13217</t>
  </si>
  <si>
    <t>13219</t>
  </si>
  <si>
    <t>Oconee County</t>
  </si>
  <si>
    <t>13221</t>
  </si>
  <si>
    <t>Oglethorpe County</t>
  </si>
  <si>
    <t>13223</t>
  </si>
  <si>
    <t>Paulding County</t>
  </si>
  <si>
    <t>13225</t>
  </si>
  <si>
    <t>Peach County</t>
  </si>
  <si>
    <t>13227</t>
  </si>
  <si>
    <t>13229</t>
  </si>
  <si>
    <t>Pierce County</t>
  </si>
  <si>
    <t>13231</t>
  </si>
  <si>
    <t>13233</t>
  </si>
  <si>
    <t>13235</t>
  </si>
  <si>
    <t>13237</t>
  </si>
  <si>
    <t>13239</t>
  </si>
  <si>
    <t>Quitman County</t>
  </si>
  <si>
    <t>13241</t>
  </si>
  <si>
    <t>Rabun County</t>
  </si>
  <si>
    <t>13243</t>
  </si>
  <si>
    <t>13245</t>
  </si>
  <si>
    <t>Richmond County</t>
  </si>
  <si>
    <t>13247</t>
  </si>
  <si>
    <t>Rockdale County</t>
  </si>
  <si>
    <t>13249</t>
  </si>
  <si>
    <t>Schley County</t>
  </si>
  <si>
    <t>13251</t>
  </si>
  <si>
    <t>Screven County</t>
  </si>
  <si>
    <t>13253</t>
  </si>
  <si>
    <t>13255</t>
  </si>
  <si>
    <t>Spalding County</t>
  </si>
  <si>
    <t>13257</t>
  </si>
  <si>
    <t>Stephens County</t>
  </si>
  <si>
    <t>13259</t>
  </si>
  <si>
    <t>Stewart County</t>
  </si>
  <si>
    <t>13261</t>
  </si>
  <si>
    <t>13263</t>
  </si>
  <si>
    <t>Talbot County</t>
  </si>
  <si>
    <t>13265</t>
  </si>
  <si>
    <t>Taliaferro County</t>
  </si>
  <si>
    <t>13267</t>
  </si>
  <si>
    <t>Tattnall County</t>
  </si>
  <si>
    <t>13269</t>
  </si>
  <si>
    <t>13271</t>
  </si>
  <si>
    <t>Telfair County</t>
  </si>
  <si>
    <t>13273</t>
  </si>
  <si>
    <t>Terrell County</t>
  </si>
  <si>
    <t>13275</t>
  </si>
  <si>
    <t>Thomas County</t>
  </si>
  <si>
    <t>13277</t>
  </si>
  <si>
    <t>Tift County</t>
  </si>
  <si>
    <t>13279</t>
  </si>
  <si>
    <t>Toombs County</t>
  </si>
  <si>
    <t>13281</t>
  </si>
  <si>
    <t>Towns County</t>
  </si>
  <si>
    <t>13283</t>
  </si>
  <si>
    <t>Treutlen County</t>
  </si>
  <si>
    <t>13285</t>
  </si>
  <si>
    <t>Troup County</t>
  </si>
  <si>
    <t>13287</t>
  </si>
  <si>
    <t>Turner County</t>
  </si>
  <si>
    <t>13289</t>
  </si>
  <si>
    <t>Twiggs County</t>
  </si>
  <si>
    <t>13291</t>
  </si>
  <si>
    <t>13293</t>
  </si>
  <si>
    <t>Upson County</t>
  </si>
  <si>
    <t>13295</t>
  </si>
  <si>
    <t>13297</t>
  </si>
  <si>
    <t>13299</t>
  </si>
  <si>
    <t>Ware County</t>
  </si>
  <si>
    <t>13301</t>
  </si>
  <si>
    <t>Warren County</t>
  </si>
  <si>
    <t>13303</t>
  </si>
  <si>
    <t>13305</t>
  </si>
  <si>
    <t>Wayne County</t>
  </si>
  <si>
    <t>13307</t>
  </si>
  <si>
    <t>Webster County</t>
  </si>
  <si>
    <t>13309</t>
  </si>
  <si>
    <t>Wheeler County</t>
  </si>
  <si>
    <t>13311</t>
  </si>
  <si>
    <t>13313</t>
  </si>
  <si>
    <t>Whitfield County</t>
  </si>
  <si>
    <t>13315</t>
  </si>
  <si>
    <t>13317</t>
  </si>
  <si>
    <t>Wilkes County</t>
  </si>
  <si>
    <t>13319</t>
  </si>
  <si>
    <t>Wilkinson County</t>
  </si>
  <si>
    <t>13321</t>
  </si>
  <si>
    <t>Worth County</t>
  </si>
  <si>
    <t>15001</t>
  </si>
  <si>
    <t>Hawaii</t>
  </si>
  <si>
    <t>Hawaii County</t>
  </si>
  <si>
    <t>15003</t>
  </si>
  <si>
    <t>Honolulu County</t>
  </si>
  <si>
    <t>15005</t>
  </si>
  <si>
    <t>Kalawao County</t>
  </si>
  <si>
    <t>15007</t>
  </si>
  <si>
    <t>Kauai County</t>
  </si>
  <si>
    <t>15009</t>
  </si>
  <si>
    <t>Maui County</t>
  </si>
  <si>
    <t>16001</t>
  </si>
  <si>
    <t>Idaho</t>
  </si>
  <si>
    <t>Ada County</t>
  </si>
  <si>
    <t>16003</t>
  </si>
  <si>
    <t>16005</t>
  </si>
  <si>
    <t>Bannock County</t>
  </si>
  <si>
    <t>16007</t>
  </si>
  <si>
    <t>Bear Lake County</t>
  </si>
  <si>
    <t>16009</t>
  </si>
  <si>
    <t>Benewah County</t>
  </si>
  <si>
    <t>16011</t>
  </si>
  <si>
    <t>Bingham County</t>
  </si>
  <si>
    <t>16013</t>
  </si>
  <si>
    <t>Blaine County</t>
  </si>
  <si>
    <t>16015</t>
  </si>
  <si>
    <t>Boise County</t>
  </si>
  <si>
    <t>16017</t>
  </si>
  <si>
    <t>Bonner County</t>
  </si>
  <si>
    <t>16019</t>
  </si>
  <si>
    <t>Bonneville County</t>
  </si>
  <si>
    <t>16021</t>
  </si>
  <si>
    <t>Boundary County</t>
  </si>
  <si>
    <t>16023</t>
  </si>
  <si>
    <t>16025</t>
  </si>
  <si>
    <t>Camas County</t>
  </si>
  <si>
    <t>16027</t>
  </si>
  <si>
    <t>Canyon County</t>
  </si>
  <si>
    <t>16029</t>
  </si>
  <si>
    <t>Caribou County</t>
  </si>
  <si>
    <t>16031</t>
  </si>
  <si>
    <t>Cassia County</t>
  </si>
  <si>
    <t>16033</t>
  </si>
  <si>
    <t>16035</t>
  </si>
  <si>
    <t>Clearwater County</t>
  </si>
  <si>
    <t>16037</t>
  </si>
  <si>
    <t>16039</t>
  </si>
  <si>
    <t>16041</t>
  </si>
  <si>
    <t>16043</t>
  </si>
  <si>
    <t>16045</t>
  </si>
  <si>
    <t>Gem County</t>
  </si>
  <si>
    <t>16047</t>
  </si>
  <si>
    <t>Gooding County</t>
  </si>
  <si>
    <t>16049</t>
  </si>
  <si>
    <t>Idaho County</t>
  </si>
  <si>
    <t>16051</t>
  </si>
  <si>
    <t>16053</t>
  </si>
  <si>
    <t>Jerome County</t>
  </si>
  <si>
    <t>16055</t>
  </si>
  <si>
    <t>Kootenai County</t>
  </si>
  <si>
    <t>16057</t>
  </si>
  <si>
    <t>Latah County</t>
  </si>
  <si>
    <t>16059</t>
  </si>
  <si>
    <t>Lemhi County</t>
  </si>
  <si>
    <t>16061</t>
  </si>
  <si>
    <t>Lewis County</t>
  </si>
  <si>
    <t>16063</t>
  </si>
  <si>
    <t>16065</t>
  </si>
  <si>
    <t>16067</t>
  </si>
  <si>
    <t>Minidoka County</t>
  </si>
  <si>
    <t>16069</t>
  </si>
  <si>
    <t>Nez Perce County</t>
  </si>
  <si>
    <t>16071</t>
  </si>
  <si>
    <t>Oneida County</t>
  </si>
  <si>
    <t>16073</t>
  </si>
  <si>
    <t>Owyhee County</t>
  </si>
  <si>
    <t>16075</t>
  </si>
  <si>
    <t>Payette County</t>
  </si>
  <si>
    <t>16077</t>
  </si>
  <si>
    <t>Power County</t>
  </si>
  <si>
    <t>16079</t>
  </si>
  <si>
    <t>Shoshone County</t>
  </si>
  <si>
    <t>16081</t>
  </si>
  <si>
    <t>Teton County</t>
  </si>
  <si>
    <t>16083</t>
  </si>
  <si>
    <t>Twin Falls County</t>
  </si>
  <si>
    <t>16085</t>
  </si>
  <si>
    <t>Valley County</t>
  </si>
  <si>
    <t>16087</t>
  </si>
  <si>
    <t>17001</t>
  </si>
  <si>
    <t>Illinois</t>
  </si>
  <si>
    <t>17003</t>
  </si>
  <si>
    <t>Alexander County</t>
  </si>
  <si>
    <t>17005</t>
  </si>
  <si>
    <t>Bond County</t>
  </si>
  <si>
    <t>17007</t>
  </si>
  <si>
    <t>17009</t>
  </si>
  <si>
    <t>Brown County</t>
  </si>
  <si>
    <t>17011</t>
  </si>
  <si>
    <t>Bureau County</t>
  </si>
  <si>
    <t>17013</t>
  </si>
  <si>
    <t>17015</t>
  </si>
  <si>
    <t>17017</t>
  </si>
  <si>
    <t>Cass County</t>
  </si>
  <si>
    <t>17019</t>
  </si>
  <si>
    <t>Champaign County</t>
  </si>
  <si>
    <t>17021</t>
  </si>
  <si>
    <t>Christian County</t>
  </si>
  <si>
    <t>17023</t>
  </si>
  <si>
    <t>17025</t>
  </si>
  <si>
    <t>17027</t>
  </si>
  <si>
    <t>Clinton County</t>
  </si>
  <si>
    <t>17029</t>
  </si>
  <si>
    <t>Coles County</t>
  </si>
  <si>
    <t>17031</t>
  </si>
  <si>
    <t>17033</t>
  </si>
  <si>
    <t>17035</t>
  </si>
  <si>
    <t>Cumberland County</t>
  </si>
  <si>
    <t>17037</t>
  </si>
  <si>
    <t>17039</t>
  </si>
  <si>
    <t>De Witt County</t>
  </si>
  <si>
    <t>17041</t>
  </si>
  <si>
    <t>17043</t>
  </si>
  <si>
    <t>DuPage County</t>
  </si>
  <si>
    <t>17045</t>
  </si>
  <si>
    <t>Edgar County</t>
  </si>
  <si>
    <t>17047</t>
  </si>
  <si>
    <t>Edwards County</t>
  </si>
  <si>
    <t>17049</t>
  </si>
  <si>
    <t>17051</t>
  </si>
  <si>
    <t>17053</t>
  </si>
  <si>
    <t>Ford County</t>
  </si>
  <si>
    <t>17055</t>
  </si>
  <si>
    <t>17057</t>
  </si>
  <si>
    <t>17059</t>
  </si>
  <si>
    <t>Gallatin County</t>
  </si>
  <si>
    <t>17061</t>
  </si>
  <si>
    <t>17063</t>
  </si>
  <si>
    <t>Grundy County</t>
  </si>
  <si>
    <t>17065</t>
  </si>
  <si>
    <t>17067</t>
  </si>
  <si>
    <t>17069</t>
  </si>
  <si>
    <t>Hardin County</t>
  </si>
  <si>
    <t>17071</t>
  </si>
  <si>
    <t>Henderson County</t>
  </si>
  <si>
    <t>17073</t>
  </si>
  <si>
    <t>17075</t>
  </si>
  <si>
    <t>Iroquois County</t>
  </si>
  <si>
    <t>17077</t>
  </si>
  <si>
    <t>17079</t>
  </si>
  <si>
    <t>17081</t>
  </si>
  <si>
    <t>17083</t>
  </si>
  <si>
    <t>Jersey County</t>
  </si>
  <si>
    <t>17085</t>
  </si>
  <si>
    <t>Jo Daviess County</t>
  </si>
  <si>
    <t>17087</t>
  </si>
  <si>
    <t>17089</t>
  </si>
  <si>
    <t>Kane County</t>
  </si>
  <si>
    <t>17091</t>
  </si>
  <si>
    <t>Kankakee County</t>
  </si>
  <si>
    <t>17093</t>
  </si>
  <si>
    <t>Kendall County</t>
  </si>
  <si>
    <t>17095</t>
  </si>
  <si>
    <t>Knox County</t>
  </si>
  <si>
    <t>17097</t>
  </si>
  <si>
    <t>17099</t>
  </si>
  <si>
    <t>LaSalle County</t>
  </si>
  <si>
    <t>17101</t>
  </si>
  <si>
    <t>17103</t>
  </si>
  <si>
    <t>17105</t>
  </si>
  <si>
    <t>Livingston County</t>
  </si>
  <si>
    <t>17107</t>
  </si>
  <si>
    <t>17109</t>
  </si>
  <si>
    <t>McDonough County</t>
  </si>
  <si>
    <t>17111</t>
  </si>
  <si>
    <t>McHenry County</t>
  </si>
  <si>
    <t>17113</t>
  </si>
  <si>
    <t>McLean County</t>
  </si>
  <si>
    <t>17115</t>
  </si>
  <si>
    <t>17117</t>
  </si>
  <si>
    <t>Macoupin County</t>
  </si>
  <si>
    <t>17119</t>
  </si>
  <si>
    <t>17121</t>
  </si>
  <si>
    <t>17123</t>
  </si>
  <si>
    <t>17125</t>
  </si>
  <si>
    <t>Mason County</t>
  </si>
  <si>
    <t>17127</t>
  </si>
  <si>
    <t>Massac County</t>
  </si>
  <si>
    <t>17129</t>
  </si>
  <si>
    <t>Menard County</t>
  </si>
  <si>
    <t>17131</t>
  </si>
  <si>
    <t>Mercer County</t>
  </si>
  <si>
    <t>17133</t>
  </si>
  <si>
    <t>17135</t>
  </si>
  <si>
    <t>17137</t>
  </si>
  <si>
    <t>17139</t>
  </si>
  <si>
    <t>Moultrie County</t>
  </si>
  <si>
    <t>17141</t>
  </si>
  <si>
    <t>Ogle County</t>
  </si>
  <si>
    <t>17143</t>
  </si>
  <si>
    <t>Peoria County</t>
  </si>
  <si>
    <t>17145</t>
  </si>
  <si>
    <t>17147</t>
  </si>
  <si>
    <t>Piatt County</t>
  </si>
  <si>
    <t>17149</t>
  </si>
  <si>
    <t>17151</t>
  </si>
  <si>
    <t>17153</t>
  </si>
  <si>
    <t>17155</t>
  </si>
  <si>
    <t>17157</t>
  </si>
  <si>
    <t>17159</t>
  </si>
  <si>
    <t>Richland County</t>
  </si>
  <si>
    <t>17161</t>
  </si>
  <si>
    <t>Rock Island County</t>
  </si>
  <si>
    <t>17163</t>
  </si>
  <si>
    <t>17165</t>
  </si>
  <si>
    <t>17167</t>
  </si>
  <si>
    <t>Sangamon County</t>
  </si>
  <si>
    <t>17169</t>
  </si>
  <si>
    <t>Schuyler County</t>
  </si>
  <si>
    <t>17171</t>
  </si>
  <si>
    <t>17173</t>
  </si>
  <si>
    <t>17175</t>
  </si>
  <si>
    <t>Stark County</t>
  </si>
  <si>
    <t>17177</t>
  </si>
  <si>
    <t>Stephenson County</t>
  </si>
  <si>
    <t>17179</t>
  </si>
  <si>
    <t>Tazewell County</t>
  </si>
  <si>
    <t>17181</t>
  </si>
  <si>
    <t>17183</t>
  </si>
  <si>
    <t>Vermilion County</t>
  </si>
  <si>
    <t>17185</t>
  </si>
  <si>
    <t>Wabash County</t>
  </si>
  <si>
    <t>17187</t>
  </si>
  <si>
    <t>17189</t>
  </si>
  <si>
    <t>17191</t>
  </si>
  <si>
    <t>17193</t>
  </si>
  <si>
    <t>17195</t>
  </si>
  <si>
    <t>Whiteside County</t>
  </si>
  <si>
    <t>17197</t>
  </si>
  <si>
    <t>Will County</t>
  </si>
  <si>
    <t>17199</t>
  </si>
  <si>
    <t>Williamson County</t>
  </si>
  <si>
    <t>17201</t>
  </si>
  <si>
    <t>Winnebago County</t>
  </si>
  <si>
    <t>17203</t>
  </si>
  <si>
    <t>Woodford County</t>
  </si>
  <si>
    <t>18001</t>
  </si>
  <si>
    <t>Indiana</t>
  </si>
  <si>
    <t>18003</t>
  </si>
  <si>
    <t>Allen County</t>
  </si>
  <si>
    <t>18005</t>
  </si>
  <si>
    <t>Bartholomew County</t>
  </si>
  <si>
    <t>18007</t>
  </si>
  <si>
    <t>18009</t>
  </si>
  <si>
    <t>Blackford County</t>
  </si>
  <si>
    <t>18011</t>
  </si>
  <si>
    <t>18013</t>
  </si>
  <si>
    <t>18015</t>
  </si>
  <si>
    <t>18017</t>
  </si>
  <si>
    <t>18019</t>
  </si>
  <si>
    <t>18021</t>
  </si>
  <si>
    <t>18023</t>
  </si>
  <si>
    <t>18025</t>
  </si>
  <si>
    <t>18027</t>
  </si>
  <si>
    <t>Daviess County</t>
  </si>
  <si>
    <t>18029</t>
  </si>
  <si>
    <t>Dearborn County</t>
  </si>
  <si>
    <t>18031</t>
  </si>
  <si>
    <t>18033</t>
  </si>
  <si>
    <t>18035</t>
  </si>
  <si>
    <t>Delaware County</t>
  </si>
  <si>
    <t>18037</t>
  </si>
  <si>
    <t>Dubois County</t>
  </si>
  <si>
    <t>18039</t>
  </si>
  <si>
    <t>Elkhart County</t>
  </si>
  <si>
    <t>18041</t>
  </si>
  <si>
    <t>18043</t>
  </si>
  <si>
    <t>18045</t>
  </si>
  <si>
    <t>Fountain County</t>
  </si>
  <si>
    <t>18047</t>
  </si>
  <si>
    <t>18049</t>
  </si>
  <si>
    <t>18051</t>
  </si>
  <si>
    <t>Gibson County</t>
  </si>
  <si>
    <t>18053</t>
  </si>
  <si>
    <t>18055</t>
  </si>
  <si>
    <t>18057</t>
  </si>
  <si>
    <t>18059</t>
  </si>
  <si>
    <t>18061</t>
  </si>
  <si>
    <t>Harrison County</t>
  </si>
  <si>
    <t>18063</t>
  </si>
  <si>
    <t>Hendricks County</t>
  </si>
  <si>
    <t>18065</t>
  </si>
  <si>
    <t>18067</t>
  </si>
  <si>
    <t>18069</t>
  </si>
  <si>
    <t>Huntington County</t>
  </si>
  <si>
    <t>18071</t>
  </si>
  <si>
    <t>18073</t>
  </si>
  <si>
    <t>18075</t>
  </si>
  <si>
    <t>Jay County</t>
  </si>
  <si>
    <t>18077</t>
  </si>
  <si>
    <t>18079</t>
  </si>
  <si>
    <t>Jennings County</t>
  </si>
  <si>
    <t>18081</t>
  </si>
  <si>
    <t>18083</t>
  </si>
  <si>
    <t>18085</t>
  </si>
  <si>
    <t>Kosciusko County</t>
  </si>
  <si>
    <t>18087</t>
  </si>
  <si>
    <t>LaGrange County</t>
  </si>
  <si>
    <t>18089</t>
  </si>
  <si>
    <t>18091</t>
  </si>
  <si>
    <t>LaPorte County</t>
  </si>
  <si>
    <t>18093</t>
  </si>
  <si>
    <t>18095</t>
  </si>
  <si>
    <t>18097</t>
  </si>
  <si>
    <t>18099</t>
  </si>
  <si>
    <t>18101</t>
  </si>
  <si>
    <t>18103</t>
  </si>
  <si>
    <t>Miami County</t>
  </si>
  <si>
    <t>18105</t>
  </si>
  <si>
    <t>18107</t>
  </si>
  <si>
    <t>18109</t>
  </si>
  <si>
    <t>18111</t>
  </si>
  <si>
    <t>18113</t>
  </si>
  <si>
    <t>Noble County</t>
  </si>
  <si>
    <t>18115</t>
  </si>
  <si>
    <t>Ohio County</t>
  </si>
  <si>
    <t>18117</t>
  </si>
  <si>
    <t>18119</t>
  </si>
  <si>
    <t>Owen County</t>
  </si>
  <si>
    <t>18121</t>
  </si>
  <si>
    <t>Parke County</t>
  </si>
  <si>
    <t>18123</t>
  </si>
  <si>
    <t>18125</t>
  </si>
  <si>
    <t>18127</t>
  </si>
  <si>
    <t>Porter County</t>
  </si>
  <si>
    <t>18129</t>
  </si>
  <si>
    <t>Posey County</t>
  </si>
  <si>
    <t>18131</t>
  </si>
  <si>
    <t>18133</t>
  </si>
  <si>
    <t>18135</t>
  </si>
  <si>
    <t>18137</t>
  </si>
  <si>
    <t>Ripley County</t>
  </si>
  <si>
    <t>18139</t>
  </si>
  <si>
    <t>Rush County</t>
  </si>
  <si>
    <t>18141</t>
  </si>
  <si>
    <t>St. Joseph County</t>
  </si>
  <si>
    <t>18143</t>
  </si>
  <si>
    <t>18145</t>
  </si>
  <si>
    <t>18147</t>
  </si>
  <si>
    <t>Spencer County</t>
  </si>
  <si>
    <t>18149</t>
  </si>
  <si>
    <t>Starke County</t>
  </si>
  <si>
    <t>18151</t>
  </si>
  <si>
    <t>Steuben County</t>
  </si>
  <si>
    <t>18153</t>
  </si>
  <si>
    <t>Sullivan County</t>
  </si>
  <si>
    <t>18155</t>
  </si>
  <si>
    <t>Switzerland County</t>
  </si>
  <si>
    <t>18157</t>
  </si>
  <si>
    <t>Tippecanoe County</t>
  </si>
  <si>
    <t>18159</t>
  </si>
  <si>
    <t>Tipton County</t>
  </si>
  <si>
    <t>18161</t>
  </si>
  <si>
    <t>18163</t>
  </si>
  <si>
    <t>Vanderburgh County</t>
  </si>
  <si>
    <t>18165</t>
  </si>
  <si>
    <t>Vermillion County</t>
  </si>
  <si>
    <t>18167</t>
  </si>
  <si>
    <t>Vigo County</t>
  </si>
  <si>
    <t>18169</t>
  </si>
  <si>
    <t>18171</t>
  </si>
  <si>
    <t>18173</t>
  </si>
  <si>
    <t>Warrick County</t>
  </si>
  <si>
    <t>18175</t>
  </si>
  <si>
    <t>18177</t>
  </si>
  <si>
    <t>18179</t>
  </si>
  <si>
    <t>Wells County</t>
  </si>
  <si>
    <t>18181</t>
  </si>
  <si>
    <t>18183</t>
  </si>
  <si>
    <t>Whitley County</t>
  </si>
  <si>
    <t>19001</t>
  </si>
  <si>
    <t>Iowa</t>
  </si>
  <si>
    <t>Adair County</t>
  </si>
  <si>
    <t>19003</t>
  </si>
  <si>
    <t>19005</t>
  </si>
  <si>
    <t>Allamakee County</t>
  </si>
  <si>
    <t>19007</t>
  </si>
  <si>
    <t>Appanoose County</t>
  </si>
  <si>
    <t>19009</t>
  </si>
  <si>
    <t>Audubon County</t>
  </si>
  <si>
    <t>19011</t>
  </si>
  <si>
    <t>19013</t>
  </si>
  <si>
    <t>Black Hawk County</t>
  </si>
  <si>
    <t>19015</t>
  </si>
  <si>
    <t>19017</t>
  </si>
  <si>
    <t>Bremer County</t>
  </si>
  <si>
    <t>19019</t>
  </si>
  <si>
    <t>Buchanan County</t>
  </si>
  <si>
    <t>19021</t>
  </si>
  <si>
    <t>Buena Vista County</t>
  </si>
  <si>
    <t>19023</t>
  </si>
  <si>
    <t>19025</t>
  </si>
  <si>
    <t>19027</t>
  </si>
  <si>
    <t>19029</t>
  </si>
  <si>
    <t>19031</t>
  </si>
  <si>
    <t>Cedar County</t>
  </si>
  <si>
    <t>19033</t>
  </si>
  <si>
    <t>Cerro Gordo County</t>
  </si>
  <si>
    <t>19035</t>
  </si>
  <si>
    <t>19037</t>
  </si>
  <si>
    <t>Chickasaw County</t>
  </si>
  <si>
    <t>19039</t>
  </si>
  <si>
    <t>19041</t>
  </si>
  <si>
    <t>19043</t>
  </si>
  <si>
    <t>19045</t>
  </si>
  <si>
    <t>19047</t>
  </si>
  <si>
    <t>19049</t>
  </si>
  <si>
    <t>19051</t>
  </si>
  <si>
    <t>Davis County</t>
  </si>
  <si>
    <t>19053</t>
  </si>
  <si>
    <t>19055</t>
  </si>
  <si>
    <t>19057</t>
  </si>
  <si>
    <t>Des Moines County</t>
  </si>
  <si>
    <t>19059</t>
  </si>
  <si>
    <t>Dickinson County</t>
  </si>
  <si>
    <t>19061</t>
  </si>
  <si>
    <t>Dubuque County</t>
  </si>
  <si>
    <t>19063</t>
  </si>
  <si>
    <t>Emmet County</t>
  </si>
  <si>
    <t>19065</t>
  </si>
  <si>
    <t>19067</t>
  </si>
  <si>
    <t>19069</t>
  </si>
  <si>
    <t>19071</t>
  </si>
  <si>
    <t>19073</t>
  </si>
  <si>
    <t>19075</t>
  </si>
  <si>
    <t>19077</t>
  </si>
  <si>
    <t>Guthrie County</t>
  </si>
  <si>
    <t>19079</t>
  </si>
  <si>
    <t>19081</t>
  </si>
  <si>
    <t>19083</t>
  </si>
  <si>
    <t>19085</t>
  </si>
  <si>
    <t>19087</t>
  </si>
  <si>
    <t>19089</t>
  </si>
  <si>
    <t>19091</t>
  </si>
  <si>
    <t>19093</t>
  </si>
  <si>
    <t>Ida County</t>
  </si>
  <si>
    <t>19095</t>
  </si>
  <si>
    <t>Iowa County</t>
  </si>
  <si>
    <t>19097</t>
  </si>
  <si>
    <t>19099</t>
  </si>
  <si>
    <t>19101</t>
  </si>
  <si>
    <t>19103</t>
  </si>
  <si>
    <t>19105</t>
  </si>
  <si>
    <t>19107</t>
  </si>
  <si>
    <t>Keokuk County</t>
  </si>
  <si>
    <t>19109</t>
  </si>
  <si>
    <t>Kossuth County</t>
  </si>
  <si>
    <t>19111</t>
  </si>
  <si>
    <t>19113</t>
  </si>
  <si>
    <t>Linn County</t>
  </si>
  <si>
    <t>19115</t>
  </si>
  <si>
    <t>Louisa County</t>
  </si>
  <si>
    <t>19117</t>
  </si>
  <si>
    <t>Lucas County</t>
  </si>
  <si>
    <t>19119</t>
  </si>
  <si>
    <t>Lyon County</t>
  </si>
  <si>
    <t>19121</t>
  </si>
  <si>
    <t>19123</t>
  </si>
  <si>
    <t>Mahaska County</t>
  </si>
  <si>
    <t>19125</t>
  </si>
  <si>
    <t>19127</t>
  </si>
  <si>
    <t>19129</t>
  </si>
  <si>
    <t>Mills County</t>
  </si>
  <si>
    <t>19131</t>
  </si>
  <si>
    <t>19133</t>
  </si>
  <si>
    <t>Monona County</t>
  </si>
  <si>
    <t>19135</t>
  </si>
  <si>
    <t>19137</t>
  </si>
  <si>
    <t>19139</t>
  </si>
  <si>
    <t>Muscatine County</t>
  </si>
  <si>
    <t>19141</t>
  </si>
  <si>
    <t>O'Brien County</t>
  </si>
  <si>
    <t>19143</t>
  </si>
  <si>
    <t>19145</t>
  </si>
  <si>
    <t>Page County</t>
  </si>
  <si>
    <t>19147</t>
  </si>
  <si>
    <t>Palo Alto County</t>
  </si>
  <si>
    <t>19149</t>
  </si>
  <si>
    <t>Plymouth County</t>
  </si>
  <si>
    <t>19151</t>
  </si>
  <si>
    <t>Pocahontas County</t>
  </si>
  <si>
    <t>19153</t>
  </si>
  <si>
    <t>19155</t>
  </si>
  <si>
    <t>Pottawattamie County</t>
  </si>
  <si>
    <t>19157</t>
  </si>
  <si>
    <t>Poweshiek County</t>
  </si>
  <si>
    <t>19159</t>
  </si>
  <si>
    <t>Ringgold County</t>
  </si>
  <si>
    <t>19161</t>
  </si>
  <si>
    <t>Sac County</t>
  </si>
  <si>
    <t>19163</t>
  </si>
  <si>
    <t>19165</t>
  </si>
  <si>
    <t>19167</t>
  </si>
  <si>
    <t>Sioux County</t>
  </si>
  <si>
    <t>19169</t>
  </si>
  <si>
    <t>Story County</t>
  </si>
  <si>
    <t>19171</t>
  </si>
  <si>
    <t>Tama County</t>
  </si>
  <si>
    <t>19173</t>
  </si>
  <si>
    <t>19175</t>
  </si>
  <si>
    <t>19177</t>
  </si>
  <si>
    <t>19179</t>
  </si>
  <si>
    <t>Wapello County</t>
  </si>
  <si>
    <t>19181</t>
  </si>
  <si>
    <t>19183</t>
  </si>
  <si>
    <t>19185</t>
  </si>
  <si>
    <t>19187</t>
  </si>
  <si>
    <t>19189</t>
  </si>
  <si>
    <t>19191</t>
  </si>
  <si>
    <t>Winneshiek County</t>
  </si>
  <si>
    <t>19193</t>
  </si>
  <si>
    <t>Woodbury County</t>
  </si>
  <si>
    <t>19195</t>
  </si>
  <si>
    <t>19197</t>
  </si>
  <si>
    <t>Wright County</t>
  </si>
  <si>
    <t>20001</t>
  </si>
  <si>
    <t>Kansas</t>
  </si>
  <si>
    <t>20003</t>
  </si>
  <si>
    <t>Anderson County</t>
  </si>
  <si>
    <t>20005</t>
  </si>
  <si>
    <t>Atchison County</t>
  </si>
  <si>
    <t>20007</t>
  </si>
  <si>
    <t>Barber County</t>
  </si>
  <si>
    <t>20009</t>
  </si>
  <si>
    <t>Barton County</t>
  </si>
  <si>
    <t>20011</t>
  </si>
  <si>
    <t>Bourbon County</t>
  </si>
  <si>
    <t>20013</t>
  </si>
  <si>
    <t>20015</t>
  </si>
  <si>
    <t>20017</t>
  </si>
  <si>
    <t>Chase County</t>
  </si>
  <si>
    <t>20019</t>
  </si>
  <si>
    <t>Chautauqua County</t>
  </si>
  <si>
    <t>20021</t>
  </si>
  <si>
    <t>20023</t>
  </si>
  <si>
    <t>20025</t>
  </si>
  <si>
    <t>20027</t>
  </si>
  <si>
    <t>20029</t>
  </si>
  <si>
    <t>Cloud County</t>
  </si>
  <si>
    <t>20031</t>
  </si>
  <si>
    <t>Coffey County</t>
  </si>
  <si>
    <t>20033</t>
  </si>
  <si>
    <t>Comanche County</t>
  </si>
  <si>
    <t>20035</t>
  </si>
  <si>
    <t>Cowley County</t>
  </si>
  <si>
    <t>20037</t>
  </si>
  <si>
    <t>20039</t>
  </si>
  <si>
    <t>20041</t>
  </si>
  <si>
    <t>20043</t>
  </si>
  <si>
    <t>Doniphan County</t>
  </si>
  <si>
    <t>20045</t>
  </si>
  <si>
    <t>20047</t>
  </si>
  <si>
    <t>20049</t>
  </si>
  <si>
    <t>Elk County</t>
  </si>
  <si>
    <t>20051</t>
  </si>
  <si>
    <t>Ellis County</t>
  </si>
  <si>
    <t>20053</t>
  </si>
  <si>
    <t>Ellsworth County</t>
  </si>
  <si>
    <t>20055</t>
  </si>
  <si>
    <t>Finney County</t>
  </si>
  <si>
    <t>20057</t>
  </si>
  <si>
    <t>20059</t>
  </si>
  <si>
    <t>20061</t>
  </si>
  <si>
    <t>Geary County</t>
  </si>
  <si>
    <t>20063</t>
  </si>
  <si>
    <t>Gove County</t>
  </si>
  <si>
    <t>20065</t>
  </si>
  <si>
    <t>20067</t>
  </si>
  <si>
    <t>20069</t>
  </si>
  <si>
    <t>Gray County</t>
  </si>
  <si>
    <t>20071</t>
  </si>
  <si>
    <t>Greeley County</t>
  </si>
  <si>
    <t>20073</t>
  </si>
  <si>
    <t>Greenwood County</t>
  </si>
  <si>
    <t>20075</t>
  </si>
  <si>
    <t>20077</t>
  </si>
  <si>
    <t>Harper County</t>
  </si>
  <si>
    <t>20079</t>
  </si>
  <si>
    <t>Harvey County</t>
  </si>
  <si>
    <t>20081</t>
  </si>
  <si>
    <t>Haskell County</t>
  </si>
  <si>
    <t>20083</t>
  </si>
  <si>
    <t>Hodgeman County</t>
  </si>
  <si>
    <t>20085</t>
  </si>
  <si>
    <t>20087</t>
  </si>
  <si>
    <t>20089</t>
  </si>
  <si>
    <t>Jewell County</t>
  </si>
  <si>
    <t>20091</t>
  </si>
  <si>
    <t>20093</t>
  </si>
  <si>
    <t>Kearny County</t>
  </si>
  <si>
    <t>20095</t>
  </si>
  <si>
    <t>Kingman County</t>
  </si>
  <si>
    <t>20097</t>
  </si>
  <si>
    <t>20099</t>
  </si>
  <si>
    <t>Labette County</t>
  </si>
  <si>
    <t>20101</t>
  </si>
  <si>
    <t>Lane County</t>
  </si>
  <si>
    <t>20103</t>
  </si>
  <si>
    <t>Leavenworth County</t>
  </si>
  <si>
    <t>20105</t>
  </si>
  <si>
    <t>20107</t>
  </si>
  <si>
    <t>20109</t>
  </si>
  <si>
    <t>20111</t>
  </si>
  <si>
    <t>20113</t>
  </si>
  <si>
    <t>McPherson County</t>
  </si>
  <si>
    <t>20115</t>
  </si>
  <si>
    <t>20117</t>
  </si>
  <si>
    <t>20119</t>
  </si>
  <si>
    <t>Meade County</t>
  </si>
  <si>
    <t>20121</t>
  </si>
  <si>
    <t>20123</t>
  </si>
  <si>
    <t>20125</t>
  </si>
  <si>
    <t>20127</t>
  </si>
  <si>
    <t>Morris County</t>
  </si>
  <si>
    <t>20129</t>
  </si>
  <si>
    <t>Morton County</t>
  </si>
  <si>
    <t>20131</t>
  </si>
  <si>
    <t>Nemaha County</t>
  </si>
  <si>
    <t>20133</t>
  </si>
  <si>
    <t>Neosho County</t>
  </si>
  <si>
    <t>20135</t>
  </si>
  <si>
    <t>Ness County</t>
  </si>
  <si>
    <t>20137</t>
  </si>
  <si>
    <t>Norton County</t>
  </si>
  <si>
    <t>20139</t>
  </si>
  <si>
    <t>Osage County</t>
  </si>
  <si>
    <t>20141</t>
  </si>
  <si>
    <t>Osborne County</t>
  </si>
  <si>
    <t>20143</t>
  </si>
  <si>
    <t>Ottawa County</t>
  </si>
  <si>
    <t>20145</t>
  </si>
  <si>
    <t>Pawnee County</t>
  </si>
  <si>
    <t>20147</t>
  </si>
  <si>
    <t>20149</t>
  </si>
  <si>
    <t>Pottawatomie County</t>
  </si>
  <si>
    <t>20151</t>
  </si>
  <si>
    <t>Pratt County</t>
  </si>
  <si>
    <t>20153</t>
  </si>
  <si>
    <t>Rawlins County</t>
  </si>
  <si>
    <t>20155</t>
  </si>
  <si>
    <t>Reno County</t>
  </si>
  <si>
    <t>20157</t>
  </si>
  <si>
    <t>Republic County</t>
  </si>
  <si>
    <t>20159</t>
  </si>
  <si>
    <t>Rice County</t>
  </si>
  <si>
    <t>20161</t>
  </si>
  <si>
    <t>Riley County</t>
  </si>
  <si>
    <t>20163</t>
  </si>
  <si>
    <t>Rooks County</t>
  </si>
  <si>
    <t>20165</t>
  </si>
  <si>
    <t>20167</t>
  </si>
  <si>
    <t>20169</t>
  </si>
  <si>
    <t>20171</t>
  </si>
  <si>
    <t>20173</t>
  </si>
  <si>
    <t>20175</t>
  </si>
  <si>
    <t>Seward County</t>
  </si>
  <si>
    <t>20177</t>
  </si>
  <si>
    <t>Shawnee County</t>
  </si>
  <si>
    <t>20179</t>
  </si>
  <si>
    <t>Sheridan County</t>
  </si>
  <si>
    <t>20181</t>
  </si>
  <si>
    <t>Sherman County</t>
  </si>
  <si>
    <t>20183</t>
  </si>
  <si>
    <t>Smith County</t>
  </si>
  <si>
    <t>20185</t>
  </si>
  <si>
    <t>Stafford County</t>
  </si>
  <si>
    <t>20187</t>
  </si>
  <si>
    <t>Stanton County</t>
  </si>
  <si>
    <t>20189</t>
  </si>
  <si>
    <t>Stevens County</t>
  </si>
  <si>
    <t>20191</t>
  </si>
  <si>
    <t>Sumner County</t>
  </si>
  <si>
    <t>20193</t>
  </si>
  <si>
    <t>20195</t>
  </si>
  <si>
    <t>Trego County</t>
  </si>
  <si>
    <t>20197</t>
  </si>
  <si>
    <t>Wabaunsee County</t>
  </si>
  <si>
    <t>20199</t>
  </si>
  <si>
    <t>Wallace County</t>
  </si>
  <si>
    <t>20201</t>
  </si>
  <si>
    <t>20203</t>
  </si>
  <si>
    <t>Wichita County</t>
  </si>
  <si>
    <t>20205</t>
  </si>
  <si>
    <t>Wilson County</t>
  </si>
  <si>
    <t>20207</t>
  </si>
  <si>
    <t>Woodson County</t>
  </si>
  <si>
    <t>20209</t>
  </si>
  <si>
    <t>Wyandotte County</t>
  </si>
  <si>
    <t>21001</t>
  </si>
  <si>
    <t>Kentucky</t>
  </si>
  <si>
    <t>21003</t>
  </si>
  <si>
    <t>21005</t>
  </si>
  <si>
    <t>21007</t>
  </si>
  <si>
    <t>Ballard County</t>
  </si>
  <si>
    <t>21009</t>
  </si>
  <si>
    <t>Barren County</t>
  </si>
  <si>
    <t>21011</t>
  </si>
  <si>
    <t>Bath County</t>
  </si>
  <si>
    <t>21013</t>
  </si>
  <si>
    <t>Bell County</t>
  </si>
  <si>
    <t>21015</t>
  </si>
  <si>
    <t>21017</t>
  </si>
  <si>
    <t>21019</t>
  </si>
  <si>
    <t>Boyd County</t>
  </si>
  <si>
    <t>21021</t>
  </si>
  <si>
    <t>Boyle County</t>
  </si>
  <si>
    <t>21023</t>
  </si>
  <si>
    <t>Bracken County</t>
  </si>
  <si>
    <t>21025</t>
  </si>
  <si>
    <t>Breathitt County</t>
  </si>
  <si>
    <t>21027</t>
  </si>
  <si>
    <t>Breckinridge County</t>
  </si>
  <si>
    <t>21029</t>
  </si>
  <si>
    <t>Bullitt County</t>
  </si>
  <si>
    <t>21031</t>
  </si>
  <si>
    <t>21033</t>
  </si>
  <si>
    <t>Caldwell County</t>
  </si>
  <si>
    <t>21035</t>
  </si>
  <si>
    <t>Calloway County</t>
  </si>
  <si>
    <t>21037</t>
  </si>
  <si>
    <t>Campbell County</t>
  </si>
  <si>
    <t>21039</t>
  </si>
  <si>
    <t>Carlisle County</t>
  </si>
  <si>
    <t>21041</t>
  </si>
  <si>
    <t>21043</t>
  </si>
  <si>
    <t>Carter County</t>
  </si>
  <si>
    <t>21045</t>
  </si>
  <si>
    <t>Casey County</t>
  </si>
  <si>
    <t>21047</t>
  </si>
  <si>
    <t>21049</t>
  </si>
  <si>
    <t>21051</t>
  </si>
  <si>
    <t>21053</t>
  </si>
  <si>
    <t>21055</t>
  </si>
  <si>
    <t>21057</t>
  </si>
  <si>
    <t>21059</t>
  </si>
  <si>
    <t>21061</t>
  </si>
  <si>
    <t>Edmonson County</t>
  </si>
  <si>
    <t>21063</t>
  </si>
  <si>
    <t>Elliott County</t>
  </si>
  <si>
    <t>21065</t>
  </si>
  <si>
    <t>Estill County</t>
  </si>
  <si>
    <t>21067</t>
  </si>
  <si>
    <t>21069</t>
  </si>
  <si>
    <t>Fleming County</t>
  </si>
  <si>
    <t>21071</t>
  </si>
  <si>
    <t>21073</t>
  </si>
  <si>
    <t>21075</t>
  </si>
  <si>
    <t>21077</t>
  </si>
  <si>
    <t>21079</t>
  </si>
  <si>
    <t>Garrard County</t>
  </si>
  <si>
    <t>21081</t>
  </si>
  <si>
    <t>21083</t>
  </si>
  <si>
    <t>Graves County</t>
  </si>
  <si>
    <t>21085</t>
  </si>
  <si>
    <t>Grayson County</t>
  </si>
  <si>
    <t>21087</t>
  </si>
  <si>
    <t>Green County</t>
  </si>
  <si>
    <t>21089</t>
  </si>
  <si>
    <t>Greenup County</t>
  </si>
  <si>
    <t>21091</t>
  </si>
  <si>
    <t>21093</t>
  </si>
  <si>
    <t>21095</t>
  </si>
  <si>
    <t>Harlan County</t>
  </si>
  <si>
    <t>21097</t>
  </si>
  <si>
    <t>21099</t>
  </si>
  <si>
    <t>21101</t>
  </si>
  <si>
    <t>21103</t>
  </si>
  <si>
    <t>21105</t>
  </si>
  <si>
    <t>Hickman County</t>
  </si>
  <si>
    <t>21107</t>
  </si>
  <si>
    <t>Hopkins County</t>
  </si>
  <si>
    <t>21109</t>
  </si>
  <si>
    <t>21111</t>
  </si>
  <si>
    <t>21113</t>
  </si>
  <si>
    <t>Jessamine County</t>
  </si>
  <si>
    <t>21115</t>
  </si>
  <si>
    <t>21117</t>
  </si>
  <si>
    <t>Kenton County</t>
  </si>
  <si>
    <t>21119</t>
  </si>
  <si>
    <t>Knott County</t>
  </si>
  <si>
    <t>21121</t>
  </si>
  <si>
    <t>21123</t>
  </si>
  <si>
    <t>Larue County</t>
  </si>
  <si>
    <t>21125</t>
  </si>
  <si>
    <t>Laurel County</t>
  </si>
  <si>
    <t>21127</t>
  </si>
  <si>
    <t>21129</t>
  </si>
  <si>
    <t>21131</t>
  </si>
  <si>
    <t>Leslie County</t>
  </si>
  <si>
    <t>21133</t>
  </si>
  <si>
    <t>Letcher County</t>
  </si>
  <si>
    <t>21135</t>
  </si>
  <si>
    <t>21137</t>
  </si>
  <si>
    <t>21139</t>
  </si>
  <si>
    <t>21141</t>
  </si>
  <si>
    <t>21143</t>
  </si>
  <si>
    <t>21145</t>
  </si>
  <si>
    <t>McCracken County</t>
  </si>
  <si>
    <t>21147</t>
  </si>
  <si>
    <t>McCreary County</t>
  </si>
  <si>
    <t>21149</t>
  </si>
  <si>
    <t>21151</t>
  </si>
  <si>
    <t>21153</t>
  </si>
  <si>
    <t>Magoffin County</t>
  </si>
  <si>
    <t>21155</t>
  </si>
  <si>
    <t>21157</t>
  </si>
  <si>
    <t>21159</t>
  </si>
  <si>
    <t>21161</t>
  </si>
  <si>
    <t>21163</t>
  </si>
  <si>
    <t>21165</t>
  </si>
  <si>
    <t>Menifee County</t>
  </si>
  <si>
    <t>21167</t>
  </si>
  <si>
    <t>21169</t>
  </si>
  <si>
    <t>Metcalfe County</t>
  </si>
  <si>
    <t>21171</t>
  </si>
  <si>
    <t>21173</t>
  </si>
  <si>
    <t>21175</t>
  </si>
  <si>
    <t>21177</t>
  </si>
  <si>
    <t>Muhlenberg County</t>
  </si>
  <si>
    <t>21179</t>
  </si>
  <si>
    <t>Nelson County</t>
  </si>
  <si>
    <t>21181</t>
  </si>
  <si>
    <t>Nicholas County</t>
  </si>
  <si>
    <t>21183</t>
  </si>
  <si>
    <t>21185</t>
  </si>
  <si>
    <t>Oldham County</t>
  </si>
  <si>
    <t>21187</t>
  </si>
  <si>
    <t>21189</t>
  </si>
  <si>
    <t>Owsley County</t>
  </si>
  <si>
    <t>21191</t>
  </si>
  <si>
    <t>Pendleton County</t>
  </si>
  <si>
    <t>21193</t>
  </si>
  <si>
    <t>21195</t>
  </si>
  <si>
    <t>21197</t>
  </si>
  <si>
    <t>Powell County</t>
  </si>
  <si>
    <t>21199</t>
  </si>
  <si>
    <t>21201</t>
  </si>
  <si>
    <t>Robertson County</t>
  </si>
  <si>
    <t>21203</t>
  </si>
  <si>
    <t>Rockcastle County</t>
  </si>
  <si>
    <t>21205</t>
  </si>
  <si>
    <t>Rowan County</t>
  </si>
  <si>
    <t>21207</t>
  </si>
  <si>
    <t>21209</t>
  </si>
  <si>
    <t>21211</t>
  </si>
  <si>
    <t>21213</t>
  </si>
  <si>
    <t>Simpson County</t>
  </si>
  <si>
    <t>21215</t>
  </si>
  <si>
    <t>21217</t>
  </si>
  <si>
    <t>21219</t>
  </si>
  <si>
    <t>Todd County</t>
  </si>
  <si>
    <t>21221</t>
  </si>
  <si>
    <t>Trigg County</t>
  </si>
  <si>
    <t>21223</t>
  </si>
  <si>
    <t>Trimble County</t>
  </si>
  <si>
    <t>21225</t>
  </si>
  <si>
    <t>21227</t>
  </si>
  <si>
    <t>21229</t>
  </si>
  <si>
    <t>21231</t>
  </si>
  <si>
    <t>21233</t>
  </si>
  <si>
    <t>21235</t>
  </si>
  <si>
    <t>21237</t>
  </si>
  <si>
    <t>Wolfe County</t>
  </si>
  <si>
    <t>21239</t>
  </si>
  <si>
    <t>22001</t>
  </si>
  <si>
    <t>Louisiana</t>
  </si>
  <si>
    <t>Acadia Parish</t>
  </si>
  <si>
    <t>22003</t>
  </si>
  <si>
    <t>Allen Parish</t>
  </si>
  <si>
    <t>22005</t>
  </si>
  <si>
    <t>Ascension Parish</t>
  </si>
  <si>
    <t>22007</t>
  </si>
  <si>
    <t>Assumption Parish</t>
  </si>
  <si>
    <t>22009</t>
  </si>
  <si>
    <t>Avoyelles Parish</t>
  </si>
  <si>
    <t>22011</t>
  </si>
  <si>
    <t>Beauregard Parish</t>
  </si>
  <si>
    <t>22013</t>
  </si>
  <si>
    <t>Bienville Parish</t>
  </si>
  <si>
    <t>22015</t>
  </si>
  <si>
    <t>Bossier Parish</t>
  </si>
  <si>
    <t>22017</t>
  </si>
  <si>
    <t>Caddo Parish</t>
  </si>
  <si>
    <t>22019</t>
  </si>
  <si>
    <t>Calcasieu Parish</t>
  </si>
  <si>
    <t>22021</t>
  </si>
  <si>
    <t>Caldwell Parish</t>
  </si>
  <si>
    <t>22023</t>
  </si>
  <si>
    <t>Cameron Parish</t>
  </si>
  <si>
    <t>22025</t>
  </si>
  <si>
    <t>Catahoula Parish</t>
  </si>
  <si>
    <t>22027</t>
  </si>
  <si>
    <t>Claiborne Parish</t>
  </si>
  <si>
    <t>22029</t>
  </si>
  <si>
    <t>Concordia Parish</t>
  </si>
  <si>
    <t>22031</t>
  </si>
  <si>
    <t>De Soto Parish</t>
  </si>
  <si>
    <t>22033</t>
  </si>
  <si>
    <t>East Baton Rouge Parish</t>
  </si>
  <si>
    <t>22035</t>
  </si>
  <si>
    <t>East Carroll Parish</t>
  </si>
  <si>
    <t>22037</t>
  </si>
  <si>
    <t>East Feliciana Parish</t>
  </si>
  <si>
    <t>22039</t>
  </si>
  <si>
    <t>Evangeline Parish</t>
  </si>
  <si>
    <t>22041</t>
  </si>
  <si>
    <t>Franklin Parish</t>
  </si>
  <si>
    <t>22043</t>
  </si>
  <si>
    <t>Grant Parish</t>
  </si>
  <si>
    <t>22045</t>
  </si>
  <si>
    <t>Iberia Parish</t>
  </si>
  <si>
    <t>22047</t>
  </si>
  <si>
    <t>Iberville Parish</t>
  </si>
  <si>
    <t>22049</t>
  </si>
  <si>
    <t>Jackson Parish</t>
  </si>
  <si>
    <t>22051</t>
  </si>
  <si>
    <t>Jefferson Parish</t>
  </si>
  <si>
    <t>22053</t>
  </si>
  <si>
    <t>Jefferson Davis Parish</t>
  </si>
  <si>
    <t>22055</t>
  </si>
  <si>
    <t>Lafayette Parish</t>
  </si>
  <si>
    <t>22057</t>
  </si>
  <si>
    <t>Lafourche Parish</t>
  </si>
  <si>
    <t>22059</t>
  </si>
  <si>
    <t>LaSalle Parish</t>
  </si>
  <si>
    <t>22061</t>
  </si>
  <si>
    <t>Lincoln Parish</t>
  </si>
  <si>
    <t>22063</t>
  </si>
  <si>
    <t>Livingston Parish</t>
  </si>
  <si>
    <t>22065</t>
  </si>
  <si>
    <t>Madison Parish</t>
  </si>
  <si>
    <t>22067</t>
  </si>
  <si>
    <t>Morehouse Parish</t>
  </si>
  <si>
    <t>22069</t>
  </si>
  <si>
    <t>Natchitoches Parish</t>
  </si>
  <si>
    <t>22071</t>
  </si>
  <si>
    <t>Orleans Parish</t>
  </si>
  <si>
    <t>22073</t>
  </si>
  <si>
    <t>Ouachita Parish</t>
  </si>
  <si>
    <t>22075</t>
  </si>
  <si>
    <t>Plaquemines Parish</t>
  </si>
  <si>
    <t>22077</t>
  </si>
  <si>
    <t>Pointe Coupee Parish</t>
  </si>
  <si>
    <t>22079</t>
  </si>
  <si>
    <t>Rapides Parish</t>
  </si>
  <si>
    <t>22081</t>
  </si>
  <si>
    <t>Red River Parish</t>
  </si>
  <si>
    <t>22083</t>
  </si>
  <si>
    <t>Richland Parish</t>
  </si>
  <si>
    <t>22085</t>
  </si>
  <si>
    <t>Sabine Parish</t>
  </si>
  <si>
    <t>22087</t>
  </si>
  <si>
    <t>St. Bernard Parish</t>
  </si>
  <si>
    <t>22089</t>
  </si>
  <si>
    <t>St. Charles Parish</t>
  </si>
  <si>
    <t>22091</t>
  </si>
  <si>
    <t>St. Helena Parish</t>
  </si>
  <si>
    <t>22093</t>
  </si>
  <si>
    <t>St. James Parish</t>
  </si>
  <si>
    <t>22095</t>
  </si>
  <si>
    <t>St. John the Baptist Parish</t>
  </si>
  <si>
    <t>22097</t>
  </si>
  <si>
    <t>St. Landry Parish</t>
  </si>
  <si>
    <t>22099</t>
  </si>
  <si>
    <t>St. Martin Parish</t>
  </si>
  <si>
    <t>22101</t>
  </si>
  <si>
    <t>St. Mary Parish</t>
  </si>
  <si>
    <t>22103</t>
  </si>
  <si>
    <t>St. Tammany Parish</t>
  </si>
  <si>
    <t>22105</t>
  </si>
  <si>
    <t>Tangipahoa Parish</t>
  </si>
  <si>
    <t>22107</t>
  </si>
  <si>
    <t>Tensas Parish</t>
  </si>
  <si>
    <t>22109</t>
  </si>
  <si>
    <t>Terrebonne Parish</t>
  </si>
  <si>
    <t>22111</t>
  </si>
  <si>
    <t>Union Parish</t>
  </si>
  <si>
    <t>22113</t>
  </si>
  <si>
    <t>Vermilion Parish</t>
  </si>
  <si>
    <t>22115</t>
  </si>
  <si>
    <t>Vernon Parish</t>
  </si>
  <si>
    <t>22117</t>
  </si>
  <si>
    <t>Washington Parish</t>
  </si>
  <si>
    <t>22119</t>
  </si>
  <si>
    <t>Webster Parish</t>
  </si>
  <si>
    <t>22121</t>
  </si>
  <si>
    <t>West Baton Rouge Parish</t>
  </si>
  <si>
    <t>22123</t>
  </si>
  <si>
    <t>West Carroll Parish</t>
  </si>
  <si>
    <t>22125</t>
  </si>
  <si>
    <t>West Feliciana Parish</t>
  </si>
  <si>
    <t>22127</t>
  </si>
  <si>
    <t>Winn Parish</t>
  </si>
  <si>
    <t>23001</t>
  </si>
  <si>
    <t>Maine</t>
  </si>
  <si>
    <t>Androscoggin County</t>
  </si>
  <si>
    <t>23003</t>
  </si>
  <si>
    <t>Aroostook County</t>
  </si>
  <si>
    <t>23005</t>
  </si>
  <si>
    <t>23007</t>
  </si>
  <si>
    <t>23009</t>
  </si>
  <si>
    <t>23011</t>
  </si>
  <si>
    <t>Kennebec County</t>
  </si>
  <si>
    <t>23013</t>
  </si>
  <si>
    <t>23015</t>
  </si>
  <si>
    <t>23017</t>
  </si>
  <si>
    <t>Oxford County</t>
  </si>
  <si>
    <t>23019</t>
  </si>
  <si>
    <t>Penobscot County</t>
  </si>
  <si>
    <t>23021</t>
  </si>
  <si>
    <t>Piscataquis County</t>
  </si>
  <si>
    <t>23023</t>
  </si>
  <si>
    <t>Sagadahoc County</t>
  </si>
  <si>
    <t>23025</t>
  </si>
  <si>
    <t>Somerset County</t>
  </si>
  <si>
    <t>23027</t>
  </si>
  <si>
    <t>Waldo County</t>
  </si>
  <si>
    <t>23029</t>
  </si>
  <si>
    <t>23031</t>
  </si>
  <si>
    <t>York County</t>
  </si>
  <si>
    <t>24001</t>
  </si>
  <si>
    <t>Maryland</t>
  </si>
  <si>
    <t>Allegany County</t>
  </si>
  <si>
    <t>24003</t>
  </si>
  <si>
    <t>Anne Arundel County</t>
  </si>
  <si>
    <t>24005</t>
  </si>
  <si>
    <t>Baltimore County</t>
  </si>
  <si>
    <t>24009</t>
  </si>
  <si>
    <t>Calvert County</t>
  </si>
  <si>
    <t>24011</t>
  </si>
  <si>
    <t>Caroline County</t>
  </si>
  <si>
    <t>24013</t>
  </si>
  <si>
    <t>24015</t>
  </si>
  <si>
    <t>Cecil County</t>
  </si>
  <si>
    <t>24017</t>
  </si>
  <si>
    <t>Charles County</t>
  </si>
  <si>
    <t>24019</t>
  </si>
  <si>
    <t>Dorchester County</t>
  </si>
  <si>
    <t>24021</t>
  </si>
  <si>
    <t>Frederick County</t>
  </si>
  <si>
    <t>24023</t>
  </si>
  <si>
    <t>Garrett County</t>
  </si>
  <si>
    <t>24025</t>
  </si>
  <si>
    <t>Harford County</t>
  </si>
  <si>
    <t>24027</t>
  </si>
  <si>
    <t>24029</t>
  </si>
  <si>
    <t>24031</t>
  </si>
  <si>
    <t>24033</t>
  </si>
  <si>
    <t>Prince George's County</t>
  </si>
  <si>
    <t>24035</t>
  </si>
  <si>
    <t>Queen Anne's County</t>
  </si>
  <si>
    <t>24037</t>
  </si>
  <si>
    <t>St. Mary's County</t>
  </si>
  <si>
    <t>24039</t>
  </si>
  <si>
    <t>24041</t>
  </si>
  <si>
    <t>24043</t>
  </si>
  <si>
    <t>24045</t>
  </si>
  <si>
    <t>Wicomico County</t>
  </si>
  <si>
    <t>24047</t>
  </si>
  <si>
    <t>Worcester County</t>
  </si>
  <si>
    <t>24510</t>
  </si>
  <si>
    <t>Baltimore city</t>
  </si>
  <si>
    <t>25001</t>
  </si>
  <si>
    <t>Massachusetts</t>
  </si>
  <si>
    <t>Barnstable County</t>
  </si>
  <si>
    <t>25003</t>
  </si>
  <si>
    <t>Berkshire County</t>
  </si>
  <si>
    <t>25005</t>
  </si>
  <si>
    <t>Bristol County</t>
  </si>
  <si>
    <t>25007</t>
  </si>
  <si>
    <t>Dukes County</t>
  </si>
  <si>
    <t>25009</t>
  </si>
  <si>
    <t>Essex County</t>
  </si>
  <si>
    <t>25011</t>
  </si>
  <si>
    <t>25013</t>
  </si>
  <si>
    <t>Hampden County</t>
  </si>
  <si>
    <t>25015</t>
  </si>
  <si>
    <t>Hampshire County</t>
  </si>
  <si>
    <t>25017</t>
  </si>
  <si>
    <t>25019</t>
  </si>
  <si>
    <t>Nantucket County</t>
  </si>
  <si>
    <t>25021</t>
  </si>
  <si>
    <t>Norfolk County</t>
  </si>
  <si>
    <t>25023</t>
  </si>
  <si>
    <t>25025</t>
  </si>
  <si>
    <t>Suffolk County</t>
  </si>
  <si>
    <t>25027</t>
  </si>
  <si>
    <t>26001</t>
  </si>
  <si>
    <t>Michigan</t>
  </si>
  <si>
    <t>Alcona County</t>
  </si>
  <si>
    <t>26003</t>
  </si>
  <si>
    <t>Alger County</t>
  </si>
  <si>
    <t>26005</t>
  </si>
  <si>
    <t>Allegan County</t>
  </si>
  <si>
    <t>26007</t>
  </si>
  <si>
    <t>Alpena County</t>
  </si>
  <si>
    <t>26009</t>
  </si>
  <si>
    <t>Antrim County</t>
  </si>
  <si>
    <t>26011</t>
  </si>
  <si>
    <t>Arenac County</t>
  </si>
  <si>
    <t>26013</t>
  </si>
  <si>
    <t>Baraga County</t>
  </si>
  <si>
    <t>26015</t>
  </si>
  <si>
    <t>Barry County</t>
  </si>
  <si>
    <t>26017</t>
  </si>
  <si>
    <t>26019</t>
  </si>
  <si>
    <t>Benzie County</t>
  </si>
  <si>
    <t>26021</t>
  </si>
  <si>
    <t>26023</t>
  </si>
  <si>
    <t>Branch County</t>
  </si>
  <si>
    <t>26025</t>
  </si>
  <si>
    <t>26027</t>
  </si>
  <si>
    <t>26029</t>
  </si>
  <si>
    <t>Charlevoix County</t>
  </si>
  <si>
    <t>26031</t>
  </si>
  <si>
    <t>Cheboygan County</t>
  </si>
  <si>
    <t>26033</t>
  </si>
  <si>
    <t>Chippewa County</t>
  </si>
  <si>
    <t>26035</t>
  </si>
  <si>
    <t>Clare County</t>
  </si>
  <si>
    <t>26037</t>
  </si>
  <si>
    <t>26039</t>
  </si>
  <si>
    <t>26041</t>
  </si>
  <si>
    <t>26043</t>
  </si>
  <si>
    <t>26045</t>
  </si>
  <si>
    <t>Eaton County</t>
  </si>
  <si>
    <t>26047</t>
  </si>
  <si>
    <t>26049</t>
  </si>
  <si>
    <t>Genesee County</t>
  </si>
  <si>
    <t>26051</t>
  </si>
  <si>
    <t>Gladwin County</t>
  </si>
  <si>
    <t>26053</t>
  </si>
  <si>
    <t>Gogebic County</t>
  </si>
  <si>
    <t>26055</t>
  </si>
  <si>
    <t>Grand Traverse County</t>
  </si>
  <si>
    <t>26057</t>
  </si>
  <si>
    <t>Gratiot County</t>
  </si>
  <si>
    <t>26059</t>
  </si>
  <si>
    <t>Hillsdale County</t>
  </si>
  <si>
    <t>26061</t>
  </si>
  <si>
    <t>Houghton County</t>
  </si>
  <si>
    <t>26063</t>
  </si>
  <si>
    <t>Huron County</t>
  </si>
  <si>
    <t>26065</t>
  </si>
  <si>
    <t>Ingham County</t>
  </si>
  <si>
    <t>26067</t>
  </si>
  <si>
    <t>Ionia County</t>
  </si>
  <si>
    <t>26069</t>
  </si>
  <si>
    <t>Iosco County</t>
  </si>
  <si>
    <t>26071</t>
  </si>
  <si>
    <t>Iron County</t>
  </si>
  <si>
    <t>26073</t>
  </si>
  <si>
    <t>Isabella County</t>
  </si>
  <si>
    <t>26075</t>
  </si>
  <si>
    <t>26077</t>
  </si>
  <si>
    <t>Kalamazoo County</t>
  </si>
  <si>
    <t>26079</t>
  </si>
  <si>
    <t>Kalkaska County</t>
  </si>
  <si>
    <t>26081</t>
  </si>
  <si>
    <t>26083</t>
  </si>
  <si>
    <t>Keweenaw County</t>
  </si>
  <si>
    <t>26085</t>
  </si>
  <si>
    <t>26087</t>
  </si>
  <si>
    <t>Lapeer County</t>
  </si>
  <si>
    <t>26089</t>
  </si>
  <si>
    <t>Leelanau County</t>
  </si>
  <si>
    <t>26091</t>
  </si>
  <si>
    <t>Lenawee County</t>
  </si>
  <si>
    <t>26093</t>
  </si>
  <si>
    <t>26095</t>
  </si>
  <si>
    <t>Luce County</t>
  </si>
  <si>
    <t>26097</t>
  </si>
  <si>
    <t>Mackinac County</t>
  </si>
  <si>
    <t>26099</t>
  </si>
  <si>
    <t>Macomb County</t>
  </si>
  <si>
    <t>26101</t>
  </si>
  <si>
    <t>Manistee County</t>
  </si>
  <si>
    <t>26103</t>
  </si>
  <si>
    <t>Marquette County</t>
  </si>
  <si>
    <t>26105</t>
  </si>
  <si>
    <t>26107</t>
  </si>
  <si>
    <t>Mecosta County</t>
  </si>
  <si>
    <t>26109</t>
  </si>
  <si>
    <t>Menominee County</t>
  </si>
  <si>
    <t>26111</t>
  </si>
  <si>
    <t>Midland County</t>
  </si>
  <si>
    <t>26113</t>
  </si>
  <si>
    <t>Missaukee County</t>
  </si>
  <si>
    <t>26115</t>
  </si>
  <si>
    <t>26117</t>
  </si>
  <si>
    <t>Montcalm County</t>
  </si>
  <si>
    <t>26119</t>
  </si>
  <si>
    <t>Montmorency County</t>
  </si>
  <si>
    <t>26121</t>
  </si>
  <si>
    <t>Muskegon County</t>
  </si>
  <si>
    <t>26123</t>
  </si>
  <si>
    <t>Newaygo County</t>
  </si>
  <si>
    <t>26125</t>
  </si>
  <si>
    <t>Oakland County</t>
  </si>
  <si>
    <t>26127</t>
  </si>
  <si>
    <t>Oceana County</t>
  </si>
  <si>
    <t>26129</t>
  </si>
  <si>
    <t>Ogemaw County</t>
  </si>
  <si>
    <t>26131</t>
  </si>
  <si>
    <t>Ontonagon County</t>
  </si>
  <si>
    <t>26133</t>
  </si>
  <si>
    <t>26135</t>
  </si>
  <si>
    <t>Oscoda County</t>
  </si>
  <si>
    <t>26137</t>
  </si>
  <si>
    <t>Otsego County</t>
  </si>
  <si>
    <t>26139</t>
  </si>
  <si>
    <t>26141</t>
  </si>
  <si>
    <t>Presque Isle County</t>
  </si>
  <si>
    <t>26143</t>
  </si>
  <si>
    <t>Roscommon County</t>
  </si>
  <si>
    <t>26145</t>
  </si>
  <si>
    <t>Saginaw County</t>
  </si>
  <si>
    <t>26147</t>
  </si>
  <si>
    <t>26149</t>
  </si>
  <si>
    <t>26151</t>
  </si>
  <si>
    <t>Sanilac County</t>
  </si>
  <si>
    <t>26153</t>
  </si>
  <si>
    <t>Schoolcraft County</t>
  </si>
  <si>
    <t>26155</t>
  </si>
  <si>
    <t>Shiawassee County</t>
  </si>
  <si>
    <t>26157</t>
  </si>
  <si>
    <t>Tuscola County</t>
  </si>
  <si>
    <t>26159</t>
  </si>
  <si>
    <t>26161</t>
  </si>
  <si>
    <t>Washtenaw County</t>
  </si>
  <si>
    <t>26163</t>
  </si>
  <si>
    <t>26165</t>
  </si>
  <si>
    <t>Wexford County</t>
  </si>
  <si>
    <t>27001</t>
  </si>
  <si>
    <t>Minnesota</t>
  </si>
  <si>
    <t>Aitkin County</t>
  </si>
  <si>
    <t>27003</t>
  </si>
  <si>
    <t>Anoka County</t>
  </si>
  <si>
    <t>27005</t>
  </si>
  <si>
    <t>Becker County</t>
  </si>
  <si>
    <t>27007</t>
  </si>
  <si>
    <t>Beltrami County</t>
  </si>
  <si>
    <t>27009</t>
  </si>
  <si>
    <t>27011</t>
  </si>
  <si>
    <t>Big Stone County</t>
  </si>
  <si>
    <t>27013</t>
  </si>
  <si>
    <t>Blue Earth County</t>
  </si>
  <si>
    <t>27015</t>
  </si>
  <si>
    <t>27017</t>
  </si>
  <si>
    <t>Carlton County</t>
  </si>
  <si>
    <t>27019</t>
  </si>
  <si>
    <t>Carver County</t>
  </si>
  <si>
    <t>27021</t>
  </si>
  <si>
    <t>27023</t>
  </si>
  <si>
    <t>27025</t>
  </si>
  <si>
    <t>Chisago County</t>
  </si>
  <si>
    <t>27027</t>
  </si>
  <si>
    <t>27029</t>
  </si>
  <si>
    <t>27031</t>
  </si>
  <si>
    <t>27033</t>
  </si>
  <si>
    <t>Cottonwood County</t>
  </si>
  <si>
    <t>27035</t>
  </si>
  <si>
    <t>Crow Wing County</t>
  </si>
  <si>
    <t>27037</t>
  </si>
  <si>
    <t>Dakota County</t>
  </si>
  <si>
    <t>27039</t>
  </si>
  <si>
    <t>27041</t>
  </si>
  <si>
    <t>27043</t>
  </si>
  <si>
    <t>Faribault County</t>
  </si>
  <si>
    <t>27045</t>
  </si>
  <si>
    <t>Fillmore County</t>
  </si>
  <si>
    <t>27047</t>
  </si>
  <si>
    <t>Freeborn County</t>
  </si>
  <si>
    <t>27049</t>
  </si>
  <si>
    <t>Goodhue County</t>
  </si>
  <si>
    <t>27051</t>
  </si>
  <si>
    <t>27053</t>
  </si>
  <si>
    <t>Hennepin County</t>
  </si>
  <si>
    <t>27055</t>
  </si>
  <si>
    <t>27057</t>
  </si>
  <si>
    <t>Hubbard County</t>
  </si>
  <si>
    <t>27059</t>
  </si>
  <si>
    <t>Isanti County</t>
  </si>
  <si>
    <t>27061</t>
  </si>
  <si>
    <t>Itasca County</t>
  </si>
  <si>
    <t>27063</t>
  </si>
  <si>
    <t>27065</t>
  </si>
  <si>
    <t>Kanabec County</t>
  </si>
  <si>
    <t>27067</t>
  </si>
  <si>
    <t>Kandiyohi County</t>
  </si>
  <si>
    <t>27069</t>
  </si>
  <si>
    <t>Kittson County</t>
  </si>
  <si>
    <t>27071</t>
  </si>
  <si>
    <t>Koochiching County</t>
  </si>
  <si>
    <t>27073</t>
  </si>
  <si>
    <t>Lac qui Parle County</t>
  </si>
  <si>
    <t>27075</t>
  </si>
  <si>
    <t>27077</t>
  </si>
  <si>
    <t>Lake of the Woods County</t>
  </si>
  <si>
    <t>27079</t>
  </si>
  <si>
    <t>Le Sueur County</t>
  </si>
  <si>
    <t>27081</t>
  </si>
  <si>
    <t>27083</t>
  </si>
  <si>
    <t>27085</t>
  </si>
  <si>
    <t>McLeod County</t>
  </si>
  <si>
    <t>27087</t>
  </si>
  <si>
    <t>Mahnomen County</t>
  </si>
  <si>
    <t>27089</t>
  </si>
  <si>
    <t>27091</t>
  </si>
  <si>
    <t>27093</t>
  </si>
  <si>
    <t>Meeker County</t>
  </si>
  <si>
    <t>27095</t>
  </si>
  <si>
    <t>Mille Lacs County</t>
  </si>
  <si>
    <t>27097</t>
  </si>
  <si>
    <t>Morrison County</t>
  </si>
  <si>
    <t>27099</t>
  </si>
  <si>
    <t>Mower County</t>
  </si>
  <si>
    <t>27101</t>
  </si>
  <si>
    <t>27103</t>
  </si>
  <si>
    <t>Nicollet County</t>
  </si>
  <si>
    <t>27105</t>
  </si>
  <si>
    <t>Nobles County</t>
  </si>
  <si>
    <t>27107</t>
  </si>
  <si>
    <t>Norman County</t>
  </si>
  <si>
    <t>27109</t>
  </si>
  <si>
    <t>Olmsted County</t>
  </si>
  <si>
    <t>27111</t>
  </si>
  <si>
    <t>Otter Tail County</t>
  </si>
  <si>
    <t>27113</t>
  </si>
  <si>
    <t>Pennington County</t>
  </si>
  <si>
    <t>27115</t>
  </si>
  <si>
    <t>Pine County</t>
  </si>
  <si>
    <t>27117</t>
  </si>
  <si>
    <t>Pipestone County</t>
  </si>
  <si>
    <t>27119</t>
  </si>
  <si>
    <t>27121</t>
  </si>
  <si>
    <t>27123</t>
  </si>
  <si>
    <t>Ramsey County</t>
  </si>
  <si>
    <t>27125</t>
  </si>
  <si>
    <t>Red Lake County</t>
  </si>
  <si>
    <t>27127</t>
  </si>
  <si>
    <t>Redwood County</t>
  </si>
  <si>
    <t>27129</t>
  </si>
  <si>
    <t>Renville County</t>
  </si>
  <si>
    <t>27131</t>
  </si>
  <si>
    <t>27133</t>
  </si>
  <si>
    <t>Rock County</t>
  </si>
  <si>
    <t>27135</t>
  </si>
  <si>
    <t>Roseau County</t>
  </si>
  <si>
    <t>27137</t>
  </si>
  <si>
    <t>St. Louis County</t>
  </si>
  <si>
    <t>27139</t>
  </si>
  <si>
    <t>27141</t>
  </si>
  <si>
    <t>Sherburne County</t>
  </si>
  <si>
    <t>27143</t>
  </si>
  <si>
    <t>Sibley County</t>
  </si>
  <si>
    <t>27145</t>
  </si>
  <si>
    <t>Stearns County</t>
  </si>
  <si>
    <t>27147</t>
  </si>
  <si>
    <t>Steele County</t>
  </si>
  <si>
    <t>27149</t>
  </si>
  <si>
    <t>27151</t>
  </si>
  <si>
    <t>Swift County</t>
  </si>
  <si>
    <t>27153</t>
  </si>
  <si>
    <t>27155</t>
  </si>
  <si>
    <t>Traverse County</t>
  </si>
  <si>
    <t>27157</t>
  </si>
  <si>
    <t>Wabasha County</t>
  </si>
  <si>
    <t>27159</t>
  </si>
  <si>
    <t>Wadena County</t>
  </si>
  <si>
    <t>27161</t>
  </si>
  <si>
    <t>Waseca County</t>
  </si>
  <si>
    <t>27163</t>
  </si>
  <si>
    <t>27165</t>
  </si>
  <si>
    <t>Watonwan County</t>
  </si>
  <si>
    <t>27167</t>
  </si>
  <si>
    <t>Wilkin County</t>
  </si>
  <si>
    <t>27169</t>
  </si>
  <si>
    <t>Winona County</t>
  </si>
  <si>
    <t>27171</t>
  </si>
  <si>
    <t>27173</t>
  </si>
  <si>
    <t>Yellow Medicine County</t>
  </si>
  <si>
    <t>28001</t>
  </si>
  <si>
    <t>Mississippi</t>
  </si>
  <si>
    <t>28003</t>
  </si>
  <si>
    <t>Alcorn County</t>
  </si>
  <si>
    <t>28005</t>
  </si>
  <si>
    <t>Amite County</t>
  </si>
  <si>
    <t>28007</t>
  </si>
  <si>
    <t>Attala County</t>
  </si>
  <si>
    <t>28009</t>
  </si>
  <si>
    <t>28011</t>
  </si>
  <si>
    <t>Bolivar County</t>
  </si>
  <si>
    <t>28013</t>
  </si>
  <si>
    <t>28015</t>
  </si>
  <si>
    <t>28017</t>
  </si>
  <si>
    <t>28019</t>
  </si>
  <si>
    <t>28021</t>
  </si>
  <si>
    <t>Claiborne County</t>
  </si>
  <si>
    <t>28023</t>
  </si>
  <si>
    <t>28025</t>
  </si>
  <si>
    <t>28027</t>
  </si>
  <si>
    <t>Coahoma County</t>
  </si>
  <si>
    <t>28029</t>
  </si>
  <si>
    <t>Copiah County</t>
  </si>
  <si>
    <t>28031</t>
  </si>
  <si>
    <t>28033</t>
  </si>
  <si>
    <t>28035</t>
  </si>
  <si>
    <t>Forrest County</t>
  </si>
  <si>
    <t>28037</t>
  </si>
  <si>
    <t>28039</t>
  </si>
  <si>
    <t>George County</t>
  </si>
  <si>
    <t>28041</t>
  </si>
  <si>
    <t>28043</t>
  </si>
  <si>
    <t>Grenada County</t>
  </si>
  <si>
    <t>28045</t>
  </si>
  <si>
    <t>28047</t>
  </si>
  <si>
    <t>28049</t>
  </si>
  <si>
    <t>Hinds County</t>
  </si>
  <si>
    <t>28051</t>
  </si>
  <si>
    <t>28053</t>
  </si>
  <si>
    <t>Humphreys County</t>
  </si>
  <si>
    <t>28055</t>
  </si>
  <si>
    <t>Issaquena County</t>
  </si>
  <si>
    <t>28057</t>
  </si>
  <si>
    <t>Itawamba County</t>
  </si>
  <si>
    <t>28059</t>
  </si>
  <si>
    <t>28061</t>
  </si>
  <si>
    <t>28063</t>
  </si>
  <si>
    <t>28065</t>
  </si>
  <si>
    <t>Jefferson Davis County</t>
  </si>
  <si>
    <t>28067</t>
  </si>
  <si>
    <t>28069</t>
  </si>
  <si>
    <t>Kemper County</t>
  </si>
  <si>
    <t>28071</t>
  </si>
  <si>
    <t>28073</t>
  </si>
  <si>
    <t>28075</t>
  </si>
  <si>
    <t>28077</t>
  </si>
  <si>
    <t>28079</t>
  </si>
  <si>
    <t>Leake County</t>
  </si>
  <si>
    <t>28081</t>
  </si>
  <si>
    <t>28083</t>
  </si>
  <si>
    <t>Leflore County</t>
  </si>
  <si>
    <t>28085</t>
  </si>
  <si>
    <t>28087</t>
  </si>
  <si>
    <t>28089</t>
  </si>
  <si>
    <t>28091</t>
  </si>
  <si>
    <t>28093</t>
  </si>
  <si>
    <t>28095</t>
  </si>
  <si>
    <t>28097</t>
  </si>
  <si>
    <t>28099</t>
  </si>
  <si>
    <t>Neshoba County</t>
  </si>
  <si>
    <t>28101</t>
  </si>
  <si>
    <t>28103</t>
  </si>
  <si>
    <t>Noxubee County</t>
  </si>
  <si>
    <t>28105</t>
  </si>
  <si>
    <t>Oktibbeha County</t>
  </si>
  <si>
    <t>28107</t>
  </si>
  <si>
    <t>Panola County</t>
  </si>
  <si>
    <t>28109</t>
  </si>
  <si>
    <t>Pearl River County</t>
  </si>
  <si>
    <t>28111</t>
  </si>
  <si>
    <t>28113</t>
  </si>
  <si>
    <t>28115</t>
  </si>
  <si>
    <t>Pontotoc County</t>
  </si>
  <si>
    <t>28117</t>
  </si>
  <si>
    <t>Prentiss County</t>
  </si>
  <si>
    <t>28119</t>
  </si>
  <si>
    <t>28121</t>
  </si>
  <si>
    <t>Rankin County</t>
  </si>
  <si>
    <t>28123</t>
  </si>
  <si>
    <t>28125</t>
  </si>
  <si>
    <t>Sharkey County</t>
  </si>
  <si>
    <t>28127</t>
  </si>
  <si>
    <t>28129</t>
  </si>
  <si>
    <t>28131</t>
  </si>
  <si>
    <t>28133</t>
  </si>
  <si>
    <t>Sunflower County</t>
  </si>
  <si>
    <t>28135</t>
  </si>
  <si>
    <t>Tallahatchie County</t>
  </si>
  <si>
    <t>28137</t>
  </si>
  <si>
    <t>Tate County</t>
  </si>
  <si>
    <t>28139</t>
  </si>
  <si>
    <t>Tippah County</t>
  </si>
  <si>
    <t>28141</t>
  </si>
  <si>
    <t>Tishomingo County</t>
  </si>
  <si>
    <t>28143</t>
  </si>
  <si>
    <t>Tunica County</t>
  </si>
  <si>
    <t>28145</t>
  </si>
  <si>
    <t>28147</t>
  </si>
  <si>
    <t>Walthall County</t>
  </si>
  <si>
    <t>28149</t>
  </si>
  <si>
    <t>28151</t>
  </si>
  <si>
    <t>28153</t>
  </si>
  <si>
    <t>28155</t>
  </si>
  <si>
    <t>28157</t>
  </si>
  <si>
    <t>28159</t>
  </si>
  <si>
    <t>28161</t>
  </si>
  <si>
    <t>Yalobusha County</t>
  </si>
  <si>
    <t>28163</t>
  </si>
  <si>
    <t>Yazoo County</t>
  </si>
  <si>
    <t>29001</t>
  </si>
  <si>
    <t>Missouri</t>
  </si>
  <si>
    <t>29003</t>
  </si>
  <si>
    <t>Andrew County</t>
  </si>
  <si>
    <t>29005</t>
  </si>
  <si>
    <t>29007</t>
  </si>
  <si>
    <t>Audrain County</t>
  </si>
  <si>
    <t>29009</t>
  </si>
  <si>
    <t>29011</t>
  </si>
  <si>
    <t>29013</t>
  </si>
  <si>
    <t>Bates County</t>
  </si>
  <si>
    <t>29015</t>
  </si>
  <si>
    <t>29017</t>
  </si>
  <si>
    <t>Bollinger County</t>
  </si>
  <si>
    <t>29019</t>
  </si>
  <si>
    <t>29021</t>
  </si>
  <si>
    <t>29023</t>
  </si>
  <si>
    <t>29025</t>
  </si>
  <si>
    <t>29027</t>
  </si>
  <si>
    <t>Callaway County</t>
  </si>
  <si>
    <t>29029</t>
  </si>
  <si>
    <t>29031</t>
  </si>
  <si>
    <t>Cape Girardeau County</t>
  </si>
  <si>
    <t>29033</t>
  </si>
  <si>
    <t>29035</t>
  </si>
  <si>
    <t>29037</t>
  </si>
  <si>
    <t>29039</t>
  </si>
  <si>
    <t>29041</t>
  </si>
  <si>
    <t>Chariton County</t>
  </si>
  <si>
    <t>29043</t>
  </si>
  <si>
    <t>29045</t>
  </si>
  <si>
    <t>29047</t>
  </si>
  <si>
    <t>29049</t>
  </si>
  <si>
    <t>29051</t>
  </si>
  <si>
    <t>Cole County</t>
  </si>
  <si>
    <t>29053</t>
  </si>
  <si>
    <t>Cooper County</t>
  </si>
  <si>
    <t>29055</t>
  </si>
  <si>
    <t>29057</t>
  </si>
  <si>
    <t>29059</t>
  </si>
  <si>
    <t>29061</t>
  </si>
  <si>
    <t>29063</t>
  </si>
  <si>
    <t>29065</t>
  </si>
  <si>
    <t>Dent County</t>
  </si>
  <si>
    <t>29067</t>
  </si>
  <si>
    <t>29069</t>
  </si>
  <si>
    <t>Dunklin County</t>
  </si>
  <si>
    <t>29071</t>
  </si>
  <si>
    <t>29073</t>
  </si>
  <si>
    <t>Gasconade County</t>
  </si>
  <si>
    <t>29075</t>
  </si>
  <si>
    <t>Gentry County</t>
  </si>
  <si>
    <t>29077</t>
  </si>
  <si>
    <t>29079</t>
  </si>
  <si>
    <t>29081</t>
  </si>
  <si>
    <t>29083</t>
  </si>
  <si>
    <t>29085</t>
  </si>
  <si>
    <t>Hickory County</t>
  </si>
  <si>
    <t>29087</t>
  </si>
  <si>
    <t>Holt County</t>
  </si>
  <si>
    <t>29089</t>
  </si>
  <si>
    <t>29091</t>
  </si>
  <si>
    <t>Howell County</t>
  </si>
  <si>
    <t>29093</t>
  </si>
  <si>
    <t>29095</t>
  </si>
  <si>
    <t>29097</t>
  </si>
  <si>
    <t>29099</t>
  </si>
  <si>
    <t>29101</t>
  </si>
  <si>
    <t>29103</t>
  </si>
  <si>
    <t>29105</t>
  </si>
  <si>
    <t>Laclede County</t>
  </si>
  <si>
    <t>29107</t>
  </si>
  <si>
    <t>29109</t>
  </si>
  <si>
    <t>29111</t>
  </si>
  <si>
    <t>29113</t>
  </si>
  <si>
    <t>29115</t>
  </si>
  <si>
    <t>29117</t>
  </si>
  <si>
    <t>29119</t>
  </si>
  <si>
    <t>McDonald County</t>
  </si>
  <si>
    <t>29121</t>
  </si>
  <si>
    <t>29123</t>
  </si>
  <si>
    <t>29125</t>
  </si>
  <si>
    <t>Maries County</t>
  </si>
  <si>
    <t>29127</t>
  </si>
  <si>
    <t>29129</t>
  </si>
  <si>
    <t>29131</t>
  </si>
  <si>
    <t>29133</t>
  </si>
  <si>
    <t>29135</t>
  </si>
  <si>
    <t>Moniteau County</t>
  </si>
  <si>
    <t>29137</t>
  </si>
  <si>
    <t>29139</t>
  </si>
  <si>
    <t>29141</t>
  </si>
  <si>
    <t>29143</t>
  </si>
  <si>
    <t>New Madrid County</t>
  </si>
  <si>
    <t>29145</t>
  </si>
  <si>
    <t>29147</t>
  </si>
  <si>
    <t>Nodaway County</t>
  </si>
  <si>
    <t>29149</t>
  </si>
  <si>
    <t>Oregon County</t>
  </si>
  <si>
    <t>29151</t>
  </si>
  <si>
    <t>29153</t>
  </si>
  <si>
    <t>Ozark County</t>
  </si>
  <si>
    <t>29155</t>
  </si>
  <si>
    <t>Pemiscot County</t>
  </si>
  <si>
    <t>29157</t>
  </si>
  <si>
    <t>29159</t>
  </si>
  <si>
    <t>Pettis County</t>
  </si>
  <si>
    <t>29161</t>
  </si>
  <si>
    <t>Phelps County</t>
  </si>
  <si>
    <t>29163</t>
  </si>
  <si>
    <t>29165</t>
  </si>
  <si>
    <t>Platte County</t>
  </si>
  <si>
    <t>29167</t>
  </si>
  <si>
    <t>29169</t>
  </si>
  <si>
    <t>29171</t>
  </si>
  <si>
    <t>29173</t>
  </si>
  <si>
    <t>Ralls County</t>
  </si>
  <si>
    <t>29175</t>
  </si>
  <si>
    <t>29177</t>
  </si>
  <si>
    <t>Ray County</t>
  </si>
  <si>
    <t>29179</t>
  </si>
  <si>
    <t>Reynolds County</t>
  </si>
  <si>
    <t>29181</t>
  </si>
  <si>
    <t>29183</t>
  </si>
  <si>
    <t>St. Charles County</t>
  </si>
  <si>
    <t>29185</t>
  </si>
  <si>
    <t>29186</t>
  </si>
  <si>
    <t>Ste. Genevieve County</t>
  </si>
  <si>
    <t>29187</t>
  </si>
  <si>
    <t>St. Francois County</t>
  </si>
  <si>
    <t>29189</t>
  </si>
  <si>
    <t>29195</t>
  </si>
  <si>
    <t>29197</t>
  </si>
  <si>
    <t>29199</t>
  </si>
  <si>
    <t>Scotland County</t>
  </si>
  <si>
    <t>29201</t>
  </si>
  <si>
    <t>29203</t>
  </si>
  <si>
    <t>Shannon County</t>
  </si>
  <si>
    <t>29205</t>
  </si>
  <si>
    <t>29207</t>
  </si>
  <si>
    <t>Stoddard County</t>
  </si>
  <si>
    <t>29209</t>
  </si>
  <si>
    <t>29211</t>
  </si>
  <si>
    <t>29213</t>
  </si>
  <si>
    <t>Taney County</t>
  </si>
  <si>
    <t>29215</t>
  </si>
  <si>
    <t>Texas County</t>
  </si>
  <si>
    <t>29217</t>
  </si>
  <si>
    <t>Vernon County</t>
  </si>
  <si>
    <t>29219</t>
  </si>
  <si>
    <t>29221</t>
  </si>
  <si>
    <t>29223</t>
  </si>
  <si>
    <t>29225</t>
  </si>
  <si>
    <t>29227</t>
  </si>
  <si>
    <t>29229</t>
  </si>
  <si>
    <t>29510</t>
  </si>
  <si>
    <t>St. Louis city</t>
  </si>
  <si>
    <t>30001</t>
  </si>
  <si>
    <t>Montana</t>
  </si>
  <si>
    <t>Beaverhead County</t>
  </si>
  <si>
    <t>30003</t>
  </si>
  <si>
    <t>Big Horn County</t>
  </si>
  <si>
    <t>30005</t>
  </si>
  <si>
    <t>30007</t>
  </si>
  <si>
    <t>Broadwater County</t>
  </si>
  <si>
    <t>30009</t>
  </si>
  <si>
    <t>Carbon County</t>
  </si>
  <si>
    <t>30011</t>
  </si>
  <si>
    <t>30013</t>
  </si>
  <si>
    <t>Cascade County</t>
  </si>
  <si>
    <t>30015</t>
  </si>
  <si>
    <t>Chouteau County</t>
  </si>
  <si>
    <t>30017</t>
  </si>
  <si>
    <t>30019</t>
  </si>
  <si>
    <t>Daniels County</t>
  </si>
  <si>
    <t>30021</t>
  </si>
  <si>
    <t>30023</t>
  </si>
  <si>
    <t>Deer Lodge County</t>
  </si>
  <si>
    <t>30025</t>
  </si>
  <si>
    <t>Fallon County</t>
  </si>
  <si>
    <t>30027</t>
  </si>
  <si>
    <t>Fergus County</t>
  </si>
  <si>
    <t>30029</t>
  </si>
  <si>
    <t>Flathead County</t>
  </si>
  <si>
    <t>30031</t>
  </si>
  <si>
    <t>30033</t>
  </si>
  <si>
    <t>30035</t>
  </si>
  <si>
    <t>Glacier County</t>
  </si>
  <si>
    <t>30037</t>
  </si>
  <si>
    <t>Golden Valley County</t>
  </si>
  <si>
    <t>30039</t>
  </si>
  <si>
    <t>Granite County</t>
  </si>
  <si>
    <t>30041</t>
  </si>
  <si>
    <t>Hill County</t>
  </si>
  <si>
    <t>30043</t>
  </si>
  <si>
    <t>30045</t>
  </si>
  <si>
    <t>Judith Basin County</t>
  </si>
  <si>
    <t>30047</t>
  </si>
  <si>
    <t>30049</t>
  </si>
  <si>
    <t>Lewis and Clark County</t>
  </si>
  <si>
    <t>30051</t>
  </si>
  <si>
    <t>30053</t>
  </si>
  <si>
    <t>30055</t>
  </si>
  <si>
    <t>McCone County</t>
  </si>
  <si>
    <t>30057</t>
  </si>
  <si>
    <t>30059</t>
  </si>
  <si>
    <t>Meagher County</t>
  </si>
  <si>
    <t>30061</t>
  </si>
  <si>
    <t>30063</t>
  </si>
  <si>
    <t>Missoula County</t>
  </si>
  <si>
    <t>30065</t>
  </si>
  <si>
    <t>Musselshell County</t>
  </si>
  <si>
    <t>30067</t>
  </si>
  <si>
    <t>30069</t>
  </si>
  <si>
    <t>Petroleum County</t>
  </si>
  <si>
    <t>30071</t>
  </si>
  <si>
    <t>30073</t>
  </si>
  <si>
    <t>Pondera County</t>
  </si>
  <si>
    <t>30075</t>
  </si>
  <si>
    <t>Powder River County</t>
  </si>
  <si>
    <t>30077</t>
  </si>
  <si>
    <t>30079</t>
  </si>
  <si>
    <t>30081</t>
  </si>
  <si>
    <t>Ravalli County</t>
  </si>
  <si>
    <t>30083</t>
  </si>
  <si>
    <t>30085</t>
  </si>
  <si>
    <t>Roosevelt County</t>
  </si>
  <si>
    <t>30087</t>
  </si>
  <si>
    <t>Rosebud County</t>
  </si>
  <si>
    <t>30089</t>
  </si>
  <si>
    <t>Sanders County</t>
  </si>
  <si>
    <t>30091</t>
  </si>
  <si>
    <t>30093</t>
  </si>
  <si>
    <t>Silver Bow County</t>
  </si>
  <si>
    <t>30095</t>
  </si>
  <si>
    <t>Stillwater County</t>
  </si>
  <si>
    <t>30097</t>
  </si>
  <si>
    <t>Sweet Grass County</t>
  </si>
  <si>
    <t>30099</t>
  </si>
  <si>
    <t>30101</t>
  </si>
  <si>
    <t>Toole County</t>
  </si>
  <si>
    <t>30103</t>
  </si>
  <si>
    <t>Treasure County</t>
  </si>
  <si>
    <t>30105</t>
  </si>
  <si>
    <t>30107</t>
  </si>
  <si>
    <t>Wheatland County</t>
  </si>
  <si>
    <t>30109</t>
  </si>
  <si>
    <t>Wibaux County</t>
  </si>
  <si>
    <t>30111</t>
  </si>
  <si>
    <t>Yellowstone County</t>
  </si>
  <si>
    <t>31001</t>
  </si>
  <si>
    <t>Nebraska</t>
  </si>
  <si>
    <t>31003</t>
  </si>
  <si>
    <t>Antelope County</t>
  </si>
  <si>
    <t>31005</t>
  </si>
  <si>
    <t>Arthur County</t>
  </si>
  <si>
    <t>31007</t>
  </si>
  <si>
    <t>Banner County</t>
  </si>
  <si>
    <t>31009</t>
  </si>
  <si>
    <t>31011</t>
  </si>
  <si>
    <t>31013</t>
  </si>
  <si>
    <t>Box Butte County</t>
  </si>
  <si>
    <t>31015</t>
  </si>
  <si>
    <t>31017</t>
  </si>
  <si>
    <t>31019</t>
  </si>
  <si>
    <t>Buffalo County</t>
  </si>
  <si>
    <t>31021</t>
  </si>
  <si>
    <t>Burt County</t>
  </si>
  <si>
    <t>31023</t>
  </si>
  <si>
    <t>31025</t>
  </si>
  <si>
    <t>31027</t>
  </si>
  <si>
    <t>31029</t>
  </si>
  <si>
    <t>31031</t>
  </si>
  <si>
    <t>Cherry County</t>
  </si>
  <si>
    <t>31033</t>
  </si>
  <si>
    <t>31035</t>
  </si>
  <si>
    <t>31037</t>
  </si>
  <si>
    <t>Colfax County</t>
  </si>
  <si>
    <t>31039</t>
  </si>
  <si>
    <t>Cuming County</t>
  </si>
  <si>
    <t>31041</t>
  </si>
  <si>
    <t>31043</t>
  </si>
  <si>
    <t>31045</t>
  </si>
  <si>
    <t>Dawes County</t>
  </si>
  <si>
    <t>31047</t>
  </si>
  <si>
    <t>31049</t>
  </si>
  <si>
    <t>Deuel County</t>
  </si>
  <si>
    <t>31051</t>
  </si>
  <si>
    <t>Dixon County</t>
  </si>
  <si>
    <t>31053</t>
  </si>
  <si>
    <t>31055</t>
  </si>
  <si>
    <t>31057</t>
  </si>
  <si>
    <t>Dundy County</t>
  </si>
  <si>
    <t>31059</t>
  </si>
  <si>
    <t>31061</t>
  </si>
  <si>
    <t>31063</t>
  </si>
  <si>
    <t>Frontier County</t>
  </si>
  <si>
    <t>31065</t>
  </si>
  <si>
    <t>Furnas County</t>
  </si>
  <si>
    <t>31067</t>
  </si>
  <si>
    <t>Gage County</t>
  </si>
  <si>
    <t>31069</t>
  </si>
  <si>
    <t>Garden County</t>
  </si>
  <si>
    <t>31071</t>
  </si>
  <si>
    <t>31073</t>
  </si>
  <si>
    <t>Gosper County</t>
  </si>
  <si>
    <t>31075</t>
  </si>
  <si>
    <t>31077</t>
  </si>
  <si>
    <t>31079</t>
  </si>
  <si>
    <t>31081</t>
  </si>
  <si>
    <t>31083</t>
  </si>
  <si>
    <t>31085</t>
  </si>
  <si>
    <t>Hayes County</t>
  </si>
  <si>
    <t>31087</t>
  </si>
  <si>
    <t>Hitchcock County</t>
  </si>
  <si>
    <t>31089</t>
  </si>
  <si>
    <t>31091</t>
  </si>
  <si>
    <t>Hooker County</t>
  </si>
  <si>
    <t>31093</t>
  </si>
  <si>
    <t>31095</t>
  </si>
  <si>
    <t>31097</t>
  </si>
  <si>
    <t>31099</t>
  </si>
  <si>
    <t>Kearney County</t>
  </si>
  <si>
    <t>31101</t>
  </si>
  <si>
    <t>Keith County</t>
  </si>
  <si>
    <t>31103</t>
  </si>
  <si>
    <t>Keya Paha County</t>
  </si>
  <si>
    <t>31105</t>
  </si>
  <si>
    <t>Kimball County</t>
  </si>
  <si>
    <t>31107</t>
  </si>
  <si>
    <t>31109</t>
  </si>
  <si>
    <t>Lancaster County</t>
  </si>
  <si>
    <t>31111</t>
  </si>
  <si>
    <t>31113</t>
  </si>
  <si>
    <t>31115</t>
  </si>
  <si>
    <t>Loup County</t>
  </si>
  <si>
    <t>31117</t>
  </si>
  <si>
    <t>31119</t>
  </si>
  <si>
    <t>31121</t>
  </si>
  <si>
    <t>Merrick County</t>
  </si>
  <si>
    <t>31123</t>
  </si>
  <si>
    <t>Morrill County</t>
  </si>
  <si>
    <t>31125</t>
  </si>
  <si>
    <t>Nance County</t>
  </si>
  <si>
    <t>31127</t>
  </si>
  <si>
    <t>31129</t>
  </si>
  <si>
    <t>Nuckolls County</t>
  </si>
  <si>
    <t>31131</t>
  </si>
  <si>
    <t>Otoe County</t>
  </si>
  <si>
    <t>31133</t>
  </si>
  <si>
    <t>31135</t>
  </si>
  <si>
    <t>Perkins County</t>
  </si>
  <si>
    <t>31137</t>
  </si>
  <si>
    <t>31139</t>
  </si>
  <si>
    <t>31141</t>
  </si>
  <si>
    <t>31143</t>
  </si>
  <si>
    <t>31145</t>
  </si>
  <si>
    <t>Red Willow County</t>
  </si>
  <si>
    <t>31147</t>
  </si>
  <si>
    <t>Richardson County</t>
  </si>
  <si>
    <t>31149</t>
  </si>
  <si>
    <t>31151</t>
  </si>
  <si>
    <t>31153</t>
  </si>
  <si>
    <t>Sarpy County</t>
  </si>
  <si>
    <t>31155</t>
  </si>
  <si>
    <t>Saunders County</t>
  </si>
  <si>
    <t>31157</t>
  </si>
  <si>
    <t>Scotts Bluff County</t>
  </si>
  <si>
    <t>31159</t>
  </si>
  <si>
    <t>31161</t>
  </si>
  <si>
    <t>31163</t>
  </si>
  <si>
    <t>31165</t>
  </si>
  <si>
    <t>31167</t>
  </si>
  <si>
    <t>31169</t>
  </si>
  <si>
    <t>Thayer County</t>
  </si>
  <si>
    <t>31171</t>
  </si>
  <si>
    <t>31173</t>
  </si>
  <si>
    <t>Thurston County</t>
  </si>
  <si>
    <t>31175</t>
  </si>
  <si>
    <t>31177</t>
  </si>
  <si>
    <t>31179</t>
  </si>
  <si>
    <t>31181</t>
  </si>
  <si>
    <t>31183</t>
  </si>
  <si>
    <t>31185</t>
  </si>
  <si>
    <t>32001</t>
  </si>
  <si>
    <t>Nevada</t>
  </si>
  <si>
    <t>Churchill County</t>
  </si>
  <si>
    <t>32003</t>
  </si>
  <si>
    <t>32005</t>
  </si>
  <si>
    <t>32007</t>
  </si>
  <si>
    <t>Elko County</t>
  </si>
  <si>
    <t>32009</t>
  </si>
  <si>
    <t>Esmeralda County</t>
  </si>
  <si>
    <t>32011</t>
  </si>
  <si>
    <t>Eureka County</t>
  </si>
  <si>
    <t>32013</t>
  </si>
  <si>
    <t>32015</t>
  </si>
  <si>
    <t>Lander County</t>
  </si>
  <si>
    <t>32017</t>
  </si>
  <si>
    <t>32019</t>
  </si>
  <si>
    <t>32021</t>
  </si>
  <si>
    <t>32023</t>
  </si>
  <si>
    <t>Nye County</t>
  </si>
  <si>
    <t>32027</t>
  </si>
  <si>
    <t>Pershing County</t>
  </si>
  <si>
    <t>32029</t>
  </si>
  <si>
    <t>Storey County</t>
  </si>
  <si>
    <t>32031</t>
  </si>
  <si>
    <t>Washoe County</t>
  </si>
  <si>
    <t>32033</t>
  </si>
  <si>
    <t>White Pine County</t>
  </si>
  <si>
    <t>32510</t>
  </si>
  <si>
    <t>Carson City</t>
  </si>
  <si>
    <t>33001</t>
  </si>
  <si>
    <t>New Hampshire</t>
  </si>
  <si>
    <t>Belknap County</t>
  </si>
  <si>
    <t>33003</t>
  </si>
  <si>
    <t>33005</t>
  </si>
  <si>
    <t>Cheshire County</t>
  </si>
  <si>
    <t>33007</t>
  </si>
  <si>
    <t>Coos County</t>
  </si>
  <si>
    <t>33009</t>
  </si>
  <si>
    <t>Grafton County</t>
  </si>
  <si>
    <t>33011</t>
  </si>
  <si>
    <t>33013</t>
  </si>
  <si>
    <t>Merrimack County</t>
  </si>
  <si>
    <t>33015</t>
  </si>
  <si>
    <t>Rockingham County</t>
  </si>
  <si>
    <t>33017</t>
  </si>
  <si>
    <t>Strafford County</t>
  </si>
  <si>
    <t>33019</t>
  </si>
  <si>
    <t>34001</t>
  </si>
  <si>
    <t>New Jersey</t>
  </si>
  <si>
    <t>Atlantic County</t>
  </si>
  <si>
    <t>34003</t>
  </si>
  <si>
    <t>Bergen County</t>
  </si>
  <si>
    <t>34005</t>
  </si>
  <si>
    <t>Burlington County</t>
  </si>
  <si>
    <t>34007</t>
  </si>
  <si>
    <t>34009</t>
  </si>
  <si>
    <t>Cape May County</t>
  </si>
  <si>
    <t>34011</t>
  </si>
  <si>
    <t>34013</t>
  </si>
  <si>
    <t>34015</t>
  </si>
  <si>
    <t>Gloucester County</t>
  </si>
  <si>
    <t>34017</t>
  </si>
  <si>
    <t>Hudson County</t>
  </si>
  <si>
    <t>34019</t>
  </si>
  <si>
    <t>Hunterdon County</t>
  </si>
  <si>
    <t>34021</t>
  </si>
  <si>
    <t>34023</t>
  </si>
  <si>
    <t>34025</t>
  </si>
  <si>
    <t>Monmouth County</t>
  </si>
  <si>
    <t>34027</t>
  </si>
  <si>
    <t>34029</t>
  </si>
  <si>
    <t>Ocean County</t>
  </si>
  <si>
    <t>34031</t>
  </si>
  <si>
    <t>Passaic County</t>
  </si>
  <si>
    <t>34033</t>
  </si>
  <si>
    <t>Salem County</t>
  </si>
  <si>
    <t>34035</t>
  </si>
  <si>
    <t>34037</t>
  </si>
  <si>
    <t>34039</t>
  </si>
  <si>
    <t>34041</t>
  </si>
  <si>
    <t>35001</t>
  </si>
  <si>
    <t>New Mexico</t>
  </si>
  <si>
    <t>Bernalillo County</t>
  </si>
  <si>
    <t>35003</t>
  </si>
  <si>
    <t>Catron County</t>
  </si>
  <si>
    <t>35005</t>
  </si>
  <si>
    <t>Chaves County</t>
  </si>
  <si>
    <t>35006</t>
  </si>
  <si>
    <t>Cibola County</t>
  </si>
  <si>
    <t>35007</t>
  </si>
  <si>
    <t>35009</t>
  </si>
  <si>
    <t>Curry County</t>
  </si>
  <si>
    <t>35011</t>
  </si>
  <si>
    <t>De Baca County</t>
  </si>
  <si>
    <t>35013</t>
  </si>
  <si>
    <t>Doña Ana County</t>
  </si>
  <si>
    <t>35015</t>
  </si>
  <si>
    <t>Eddy County</t>
  </si>
  <si>
    <t>35017</t>
  </si>
  <si>
    <t>35019</t>
  </si>
  <si>
    <t>Guadalupe County</t>
  </si>
  <si>
    <t>35021</t>
  </si>
  <si>
    <t>Harding County</t>
  </si>
  <si>
    <t>35023</t>
  </si>
  <si>
    <t>Hidalgo County</t>
  </si>
  <si>
    <t>35025</t>
  </si>
  <si>
    <t>Lea County</t>
  </si>
  <si>
    <t>35027</t>
  </si>
  <si>
    <t>35028</t>
  </si>
  <si>
    <t>Los Alamos County</t>
  </si>
  <si>
    <t>35029</t>
  </si>
  <si>
    <t>Luna County</t>
  </si>
  <si>
    <t>35031</t>
  </si>
  <si>
    <t>McKinley County</t>
  </si>
  <si>
    <t>35033</t>
  </si>
  <si>
    <t>Mora County</t>
  </si>
  <si>
    <t>35035</t>
  </si>
  <si>
    <t>35037</t>
  </si>
  <si>
    <t>Quay County</t>
  </si>
  <si>
    <t>35039</t>
  </si>
  <si>
    <t>Rio Arriba County</t>
  </si>
  <si>
    <t>35041</t>
  </si>
  <si>
    <t>35043</t>
  </si>
  <si>
    <t>Sandoval County</t>
  </si>
  <si>
    <t>35045</t>
  </si>
  <si>
    <t>35047</t>
  </si>
  <si>
    <t>35049</t>
  </si>
  <si>
    <t>Santa Fe County</t>
  </si>
  <si>
    <t>35051</t>
  </si>
  <si>
    <t>35053</t>
  </si>
  <si>
    <t>Socorro County</t>
  </si>
  <si>
    <t>35055</t>
  </si>
  <si>
    <t>Taos County</t>
  </si>
  <si>
    <t>35057</t>
  </si>
  <si>
    <t>Torrance County</t>
  </si>
  <si>
    <t>35059</t>
  </si>
  <si>
    <t>35061</t>
  </si>
  <si>
    <t>Valencia County</t>
  </si>
  <si>
    <t>36001</t>
  </si>
  <si>
    <t>New York</t>
  </si>
  <si>
    <t>Albany County</t>
  </si>
  <si>
    <t>36003</t>
  </si>
  <si>
    <t>36005</t>
  </si>
  <si>
    <t>Bronx County</t>
  </si>
  <si>
    <t>36007</t>
  </si>
  <si>
    <t>Broome County</t>
  </si>
  <si>
    <t>36009</t>
  </si>
  <si>
    <t>Cattaraugus County</t>
  </si>
  <si>
    <t>36011</t>
  </si>
  <si>
    <t>Cayuga County</t>
  </si>
  <si>
    <t>36013</t>
  </si>
  <si>
    <t>36015</t>
  </si>
  <si>
    <t>Chemung County</t>
  </si>
  <si>
    <t>36017</t>
  </si>
  <si>
    <t>Chenango County</t>
  </si>
  <si>
    <t>36019</t>
  </si>
  <si>
    <t>36021</t>
  </si>
  <si>
    <t>36023</t>
  </si>
  <si>
    <t>Cortland County</t>
  </si>
  <si>
    <t>36025</t>
  </si>
  <si>
    <t>36027</t>
  </si>
  <si>
    <t>Dutchess County</t>
  </si>
  <si>
    <t>36029</t>
  </si>
  <si>
    <t>Erie County</t>
  </si>
  <si>
    <t>36031</t>
  </si>
  <si>
    <t>36033</t>
  </si>
  <si>
    <t>36035</t>
  </si>
  <si>
    <t>36037</t>
  </si>
  <si>
    <t>36039</t>
  </si>
  <si>
    <t>36041</t>
  </si>
  <si>
    <t>36043</t>
  </si>
  <si>
    <t>Herkimer County</t>
  </si>
  <si>
    <t>36045</t>
  </si>
  <si>
    <t>36047</t>
  </si>
  <si>
    <t>36049</t>
  </si>
  <si>
    <t>36051</t>
  </si>
  <si>
    <t>36053</t>
  </si>
  <si>
    <t>36055</t>
  </si>
  <si>
    <t>36057</t>
  </si>
  <si>
    <t>36059</t>
  </si>
  <si>
    <t>36061</t>
  </si>
  <si>
    <t>New York County</t>
  </si>
  <si>
    <t>36063</t>
  </si>
  <si>
    <t>Niagara County</t>
  </si>
  <si>
    <t>36065</t>
  </si>
  <si>
    <t>36067</t>
  </si>
  <si>
    <t>Onondaga County</t>
  </si>
  <si>
    <t>36069</t>
  </si>
  <si>
    <t>Ontario County</t>
  </si>
  <si>
    <t>36071</t>
  </si>
  <si>
    <t>36073</t>
  </si>
  <si>
    <t>Orleans County</t>
  </si>
  <si>
    <t>36075</t>
  </si>
  <si>
    <t>Oswego County</t>
  </si>
  <si>
    <t>36077</t>
  </si>
  <si>
    <t>36079</t>
  </si>
  <si>
    <t>36081</t>
  </si>
  <si>
    <t>Queens County</t>
  </si>
  <si>
    <t>36083</t>
  </si>
  <si>
    <t>Rensselaer County</t>
  </si>
  <si>
    <t>36085</t>
  </si>
  <si>
    <t>36087</t>
  </si>
  <si>
    <t>Rockland County</t>
  </si>
  <si>
    <t>36089</t>
  </si>
  <si>
    <t>St. Lawrence County</t>
  </si>
  <si>
    <t>36091</t>
  </si>
  <si>
    <t>Saratoga County</t>
  </si>
  <si>
    <t>36093</t>
  </si>
  <si>
    <t>Schenectady County</t>
  </si>
  <si>
    <t>36095</t>
  </si>
  <si>
    <t>Schoharie County</t>
  </si>
  <si>
    <t>36097</t>
  </si>
  <si>
    <t>36099</t>
  </si>
  <si>
    <t>Seneca County</t>
  </si>
  <si>
    <t>36101</t>
  </si>
  <si>
    <t>36103</t>
  </si>
  <si>
    <t>36105</t>
  </si>
  <si>
    <t>36107</t>
  </si>
  <si>
    <t>Tioga County</t>
  </si>
  <si>
    <t>36109</t>
  </si>
  <si>
    <t>Tompkins County</t>
  </si>
  <si>
    <t>36111</t>
  </si>
  <si>
    <t>Ulster County</t>
  </si>
  <si>
    <t>36113</t>
  </si>
  <si>
    <t>36115</t>
  </si>
  <si>
    <t>36117</t>
  </si>
  <si>
    <t>36119</t>
  </si>
  <si>
    <t>Westchester County</t>
  </si>
  <si>
    <t>36121</t>
  </si>
  <si>
    <t>Wyoming County</t>
  </si>
  <si>
    <t>36123</t>
  </si>
  <si>
    <t>Yates County</t>
  </si>
  <si>
    <t>37001</t>
  </si>
  <si>
    <t>North Carolina</t>
  </si>
  <si>
    <t>Alamance County</t>
  </si>
  <si>
    <t>37003</t>
  </si>
  <si>
    <t>37005</t>
  </si>
  <si>
    <t>Alleghany County</t>
  </si>
  <si>
    <t>37007</t>
  </si>
  <si>
    <t>Anson County</t>
  </si>
  <si>
    <t>37009</t>
  </si>
  <si>
    <t>Ashe County</t>
  </si>
  <si>
    <t>37011</t>
  </si>
  <si>
    <t>Avery County</t>
  </si>
  <si>
    <t>37013</t>
  </si>
  <si>
    <t>Beaufort County</t>
  </si>
  <si>
    <t>37015</t>
  </si>
  <si>
    <t>Bertie County</t>
  </si>
  <si>
    <t>37017</t>
  </si>
  <si>
    <t>Bladen County</t>
  </si>
  <si>
    <t>37019</t>
  </si>
  <si>
    <t>Brunswick County</t>
  </si>
  <si>
    <t>37021</t>
  </si>
  <si>
    <t>Buncombe County</t>
  </si>
  <si>
    <t>37023</t>
  </si>
  <si>
    <t>37025</t>
  </si>
  <si>
    <t>Cabarrus County</t>
  </si>
  <si>
    <t>37027</t>
  </si>
  <si>
    <t>37029</t>
  </si>
  <si>
    <t>37031</t>
  </si>
  <si>
    <t>Carteret County</t>
  </si>
  <si>
    <t>37033</t>
  </si>
  <si>
    <t>Caswell County</t>
  </si>
  <si>
    <t>37035</t>
  </si>
  <si>
    <t>Catawba County</t>
  </si>
  <si>
    <t>37037</t>
  </si>
  <si>
    <t>37039</t>
  </si>
  <si>
    <t>37041</t>
  </si>
  <si>
    <t>Chowan County</t>
  </si>
  <si>
    <t>37043</t>
  </si>
  <si>
    <t>37045</t>
  </si>
  <si>
    <t>37047</t>
  </si>
  <si>
    <t>Columbus County</t>
  </si>
  <si>
    <t>37049</t>
  </si>
  <si>
    <t>Craven County</t>
  </si>
  <si>
    <t>37051</t>
  </si>
  <si>
    <t>37053</t>
  </si>
  <si>
    <t>Currituck County</t>
  </si>
  <si>
    <t>37055</t>
  </si>
  <si>
    <t>Dare County</t>
  </si>
  <si>
    <t>37057</t>
  </si>
  <si>
    <t>Davidson County</t>
  </si>
  <si>
    <t>37059</t>
  </si>
  <si>
    <t>Davie County</t>
  </si>
  <si>
    <t>37061</t>
  </si>
  <si>
    <t>Duplin County</t>
  </si>
  <si>
    <t>37063</t>
  </si>
  <si>
    <t>Durham County</t>
  </si>
  <si>
    <t>37065</t>
  </si>
  <si>
    <t>Edgecombe County</t>
  </si>
  <si>
    <t>37067</t>
  </si>
  <si>
    <t>37069</t>
  </si>
  <si>
    <t>37071</t>
  </si>
  <si>
    <t>Gaston County</t>
  </si>
  <si>
    <t>37073</t>
  </si>
  <si>
    <t>Gates County</t>
  </si>
  <si>
    <t>37075</t>
  </si>
  <si>
    <t>37077</t>
  </si>
  <si>
    <t>Granville County</t>
  </si>
  <si>
    <t>37079</t>
  </si>
  <si>
    <t>37081</t>
  </si>
  <si>
    <t>Guilford County</t>
  </si>
  <si>
    <t>37083</t>
  </si>
  <si>
    <t>Halifax County</t>
  </si>
  <si>
    <t>37085</t>
  </si>
  <si>
    <t>Harnett County</t>
  </si>
  <si>
    <t>37087</t>
  </si>
  <si>
    <t>Haywood County</t>
  </si>
  <si>
    <t>37089</t>
  </si>
  <si>
    <t>37091</t>
  </si>
  <si>
    <t>Hertford County</t>
  </si>
  <si>
    <t>37093</t>
  </si>
  <si>
    <t>Hoke County</t>
  </si>
  <si>
    <t>37095</t>
  </si>
  <si>
    <t>Hyde County</t>
  </si>
  <si>
    <t>37097</t>
  </si>
  <si>
    <t>Iredell County</t>
  </si>
  <si>
    <t>37099</t>
  </si>
  <si>
    <t>37101</t>
  </si>
  <si>
    <t>Johnston County</t>
  </si>
  <si>
    <t>37103</t>
  </si>
  <si>
    <t>37105</t>
  </si>
  <si>
    <t>37107</t>
  </si>
  <si>
    <t>Lenoir County</t>
  </si>
  <si>
    <t>37109</t>
  </si>
  <si>
    <t>37111</t>
  </si>
  <si>
    <t>McDowell County</t>
  </si>
  <si>
    <t>37113</t>
  </si>
  <si>
    <t>37115</t>
  </si>
  <si>
    <t>37117</t>
  </si>
  <si>
    <t>37119</t>
  </si>
  <si>
    <t>Mecklenburg County</t>
  </si>
  <si>
    <t>37121</t>
  </si>
  <si>
    <t>37123</t>
  </si>
  <si>
    <t>37125</t>
  </si>
  <si>
    <t>Moore County</t>
  </si>
  <si>
    <t>37127</t>
  </si>
  <si>
    <t>Nash County</t>
  </si>
  <si>
    <t>37129</t>
  </si>
  <si>
    <t>New Hanover County</t>
  </si>
  <si>
    <t>37131</t>
  </si>
  <si>
    <t>Northampton County</t>
  </si>
  <si>
    <t>37133</t>
  </si>
  <si>
    <t>Onslow County</t>
  </si>
  <si>
    <t>37135</t>
  </si>
  <si>
    <t>37137</t>
  </si>
  <si>
    <t>Pamlico County</t>
  </si>
  <si>
    <t>37139</t>
  </si>
  <si>
    <t>Pasquotank County</t>
  </si>
  <si>
    <t>37141</t>
  </si>
  <si>
    <t>Pender County</t>
  </si>
  <si>
    <t>37143</t>
  </si>
  <si>
    <t>Perquimans County</t>
  </si>
  <si>
    <t>37145</t>
  </si>
  <si>
    <t>Person County</t>
  </si>
  <si>
    <t>37147</t>
  </si>
  <si>
    <t>Pitt County</t>
  </si>
  <si>
    <t>37149</t>
  </si>
  <si>
    <t>37151</t>
  </si>
  <si>
    <t>37153</t>
  </si>
  <si>
    <t>37155</t>
  </si>
  <si>
    <t>Robeson County</t>
  </si>
  <si>
    <t>37157</t>
  </si>
  <si>
    <t>37159</t>
  </si>
  <si>
    <t>37161</t>
  </si>
  <si>
    <t>Rutherford County</t>
  </si>
  <si>
    <t>37163</t>
  </si>
  <si>
    <t>Sampson County</t>
  </si>
  <si>
    <t>37165</t>
  </si>
  <si>
    <t>37167</t>
  </si>
  <si>
    <t>Stanly County</t>
  </si>
  <si>
    <t>37169</t>
  </si>
  <si>
    <t>Stokes County</t>
  </si>
  <si>
    <t>37171</t>
  </si>
  <si>
    <t>Surry County</t>
  </si>
  <si>
    <t>37173</t>
  </si>
  <si>
    <t>Swain County</t>
  </si>
  <si>
    <t>37175</t>
  </si>
  <si>
    <t>Transylvania County</t>
  </si>
  <si>
    <t>37177</t>
  </si>
  <si>
    <t>Tyrrell County</t>
  </si>
  <si>
    <t>37179</t>
  </si>
  <si>
    <t>37181</t>
  </si>
  <si>
    <t>Vance County</t>
  </si>
  <si>
    <t>37183</t>
  </si>
  <si>
    <t>Wake County</t>
  </si>
  <si>
    <t>37185</t>
  </si>
  <si>
    <t>37187</t>
  </si>
  <si>
    <t>37189</t>
  </si>
  <si>
    <t>Watauga County</t>
  </si>
  <si>
    <t>37191</t>
  </si>
  <si>
    <t>37193</t>
  </si>
  <si>
    <t>37195</t>
  </si>
  <si>
    <t>37197</t>
  </si>
  <si>
    <t>Yadkin County</t>
  </si>
  <si>
    <t>37199</t>
  </si>
  <si>
    <t>Yancey County</t>
  </si>
  <si>
    <t>38001</t>
  </si>
  <si>
    <t>North Dakota</t>
  </si>
  <si>
    <t>38003</t>
  </si>
  <si>
    <t>Barnes County</t>
  </si>
  <si>
    <t>38005</t>
  </si>
  <si>
    <t>Benson County</t>
  </si>
  <si>
    <t>38007</t>
  </si>
  <si>
    <t>Billings County</t>
  </si>
  <si>
    <t>38009</t>
  </si>
  <si>
    <t>Bottineau County</t>
  </si>
  <si>
    <t>38011</t>
  </si>
  <si>
    <t>Bowman County</t>
  </si>
  <si>
    <t>38013</t>
  </si>
  <si>
    <t>38015</t>
  </si>
  <si>
    <t>Burleigh County</t>
  </si>
  <si>
    <t>38017</t>
  </si>
  <si>
    <t>38019</t>
  </si>
  <si>
    <t>Cavalier County</t>
  </si>
  <si>
    <t>38021</t>
  </si>
  <si>
    <t>Dickey County</t>
  </si>
  <si>
    <t>38023</t>
  </si>
  <si>
    <t>Divide County</t>
  </si>
  <si>
    <t>38025</t>
  </si>
  <si>
    <t>Dunn County</t>
  </si>
  <si>
    <t>38027</t>
  </si>
  <si>
    <t>38029</t>
  </si>
  <si>
    <t>Emmons County</t>
  </si>
  <si>
    <t>38031</t>
  </si>
  <si>
    <t>Foster County</t>
  </si>
  <si>
    <t>38033</t>
  </si>
  <si>
    <t>38035</t>
  </si>
  <si>
    <t>Grand Forks County</t>
  </si>
  <si>
    <t>38037</t>
  </si>
  <si>
    <t>38039</t>
  </si>
  <si>
    <t>Griggs County</t>
  </si>
  <si>
    <t>38041</t>
  </si>
  <si>
    <t>Hettinger County</t>
  </si>
  <si>
    <t>38043</t>
  </si>
  <si>
    <t>Kidder County</t>
  </si>
  <si>
    <t>38045</t>
  </si>
  <si>
    <t>LaMoure County</t>
  </si>
  <si>
    <t>38047</t>
  </si>
  <si>
    <t>38049</t>
  </si>
  <si>
    <t>38051</t>
  </si>
  <si>
    <t>38053</t>
  </si>
  <si>
    <t>McKenzie County</t>
  </si>
  <si>
    <t>38055</t>
  </si>
  <si>
    <t>38057</t>
  </si>
  <si>
    <t>38059</t>
  </si>
  <si>
    <t>38061</t>
  </si>
  <si>
    <t>Mountrail County</t>
  </si>
  <si>
    <t>38063</t>
  </si>
  <si>
    <t>38065</t>
  </si>
  <si>
    <t>Oliver County</t>
  </si>
  <si>
    <t>38067</t>
  </si>
  <si>
    <t>Pembina County</t>
  </si>
  <si>
    <t>38069</t>
  </si>
  <si>
    <t>38071</t>
  </si>
  <si>
    <t>38073</t>
  </si>
  <si>
    <t>Ransom County</t>
  </si>
  <si>
    <t>38075</t>
  </si>
  <si>
    <t>38077</t>
  </si>
  <si>
    <t>38079</t>
  </si>
  <si>
    <t>Rolette County</t>
  </si>
  <si>
    <t>38081</t>
  </si>
  <si>
    <t>Sargent County</t>
  </si>
  <si>
    <t>38083</t>
  </si>
  <si>
    <t>38085</t>
  </si>
  <si>
    <t>38087</t>
  </si>
  <si>
    <t>Slope County</t>
  </si>
  <si>
    <t>38089</t>
  </si>
  <si>
    <t>38091</t>
  </si>
  <si>
    <t>38093</t>
  </si>
  <si>
    <t>Stutsman County</t>
  </si>
  <si>
    <t>38095</t>
  </si>
  <si>
    <t>Towner County</t>
  </si>
  <si>
    <t>38097</t>
  </si>
  <si>
    <t>Traill County</t>
  </si>
  <si>
    <t>38099</t>
  </si>
  <si>
    <t>Walsh County</t>
  </si>
  <si>
    <t>38101</t>
  </si>
  <si>
    <t>Ward County</t>
  </si>
  <si>
    <t>38103</t>
  </si>
  <si>
    <t>38105</t>
  </si>
  <si>
    <t>Williams County</t>
  </si>
  <si>
    <t>39001</t>
  </si>
  <si>
    <t>Ohio</t>
  </si>
  <si>
    <t>39003</t>
  </si>
  <si>
    <t>39005</t>
  </si>
  <si>
    <t>Ashland County</t>
  </si>
  <si>
    <t>39007</t>
  </si>
  <si>
    <t>Ashtabula County</t>
  </si>
  <si>
    <t>39009</t>
  </si>
  <si>
    <t>Athens County</t>
  </si>
  <si>
    <t>39011</t>
  </si>
  <si>
    <t>Auglaize County</t>
  </si>
  <si>
    <t>39013</t>
  </si>
  <si>
    <t>Belmont County</t>
  </si>
  <si>
    <t>39015</t>
  </si>
  <si>
    <t>39017</t>
  </si>
  <si>
    <t>39019</t>
  </si>
  <si>
    <t>39021</t>
  </si>
  <si>
    <t>39023</t>
  </si>
  <si>
    <t>39025</t>
  </si>
  <si>
    <t>Clermont County</t>
  </si>
  <si>
    <t>39027</t>
  </si>
  <si>
    <t>39029</t>
  </si>
  <si>
    <t>Columbiana County</t>
  </si>
  <si>
    <t>39031</t>
  </si>
  <si>
    <t>Coshocton County</t>
  </si>
  <si>
    <t>39033</t>
  </si>
  <si>
    <t>39035</t>
  </si>
  <si>
    <t>Cuyahoga County</t>
  </si>
  <si>
    <t>39037</t>
  </si>
  <si>
    <t>Darke County</t>
  </si>
  <si>
    <t>39039</t>
  </si>
  <si>
    <t>Defiance County</t>
  </si>
  <si>
    <t>39041</t>
  </si>
  <si>
    <t>39043</t>
  </si>
  <si>
    <t>39045</t>
  </si>
  <si>
    <t>39047</t>
  </si>
  <si>
    <t>39049</t>
  </si>
  <si>
    <t>39051</t>
  </si>
  <si>
    <t>39053</t>
  </si>
  <si>
    <t>Gallia County</t>
  </si>
  <si>
    <t>39055</t>
  </si>
  <si>
    <t>Geauga County</t>
  </si>
  <si>
    <t>39057</t>
  </si>
  <si>
    <t>39059</t>
  </si>
  <si>
    <t>Guernsey County</t>
  </si>
  <si>
    <t>39061</t>
  </si>
  <si>
    <t>39063</t>
  </si>
  <si>
    <t>39065</t>
  </si>
  <si>
    <t>39067</t>
  </si>
  <si>
    <t>39069</t>
  </si>
  <si>
    <t>39071</t>
  </si>
  <si>
    <t>Highland County</t>
  </si>
  <si>
    <t>39073</t>
  </si>
  <si>
    <t>Hocking County</t>
  </si>
  <si>
    <t>39075</t>
  </si>
  <si>
    <t>39077</t>
  </si>
  <si>
    <t>39079</t>
  </si>
  <si>
    <t>39081</t>
  </si>
  <si>
    <t>39083</t>
  </si>
  <si>
    <t>39085</t>
  </si>
  <si>
    <t>39087</t>
  </si>
  <si>
    <t>39089</t>
  </si>
  <si>
    <t>Licking County</t>
  </si>
  <si>
    <t>39091</t>
  </si>
  <si>
    <t>39093</t>
  </si>
  <si>
    <t>Lorain County</t>
  </si>
  <si>
    <t>39095</t>
  </si>
  <si>
    <t>39097</t>
  </si>
  <si>
    <t>39099</t>
  </si>
  <si>
    <t>Mahoning County</t>
  </si>
  <si>
    <t>39101</t>
  </si>
  <si>
    <t>39103</t>
  </si>
  <si>
    <t>Medina County</t>
  </si>
  <si>
    <t>39105</t>
  </si>
  <si>
    <t>Meigs County</t>
  </si>
  <si>
    <t>39107</t>
  </si>
  <si>
    <t>39109</t>
  </si>
  <si>
    <t>39111</t>
  </si>
  <si>
    <t>39113</t>
  </si>
  <si>
    <t>39115</t>
  </si>
  <si>
    <t>39117</t>
  </si>
  <si>
    <t>Morrow County</t>
  </si>
  <si>
    <t>39119</t>
  </si>
  <si>
    <t>Muskingum County</t>
  </si>
  <si>
    <t>39121</t>
  </si>
  <si>
    <t>39123</t>
  </si>
  <si>
    <t>39125</t>
  </si>
  <si>
    <t>39127</t>
  </si>
  <si>
    <t>39129</t>
  </si>
  <si>
    <t>Pickaway County</t>
  </si>
  <si>
    <t>39131</t>
  </si>
  <si>
    <t>39133</t>
  </si>
  <si>
    <t>Portage County</t>
  </si>
  <si>
    <t>39135</t>
  </si>
  <si>
    <t>Preble County</t>
  </si>
  <si>
    <t>39137</t>
  </si>
  <si>
    <t>39139</t>
  </si>
  <si>
    <t>39141</t>
  </si>
  <si>
    <t>Ross County</t>
  </si>
  <si>
    <t>39143</t>
  </si>
  <si>
    <t>Sandusky County</t>
  </si>
  <si>
    <t>39145</t>
  </si>
  <si>
    <t>Scioto County</t>
  </si>
  <si>
    <t>39147</t>
  </si>
  <si>
    <t>39149</t>
  </si>
  <si>
    <t>39151</t>
  </si>
  <si>
    <t>39153</t>
  </si>
  <si>
    <t>39155</t>
  </si>
  <si>
    <t>Trumbull County</t>
  </si>
  <si>
    <t>39157</t>
  </si>
  <si>
    <t>Tuscarawas County</t>
  </si>
  <si>
    <t>39159</t>
  </si>
  <si>
    <t>39161</t>
  </si>
  <si>
    <t>Van Wert County</t>
  </si>
  <si>
    <t>39163</t>
  </si>
  <si>
    <t>Vinton County</t>
  </si>
  <si>
    <t>39165</t>
  </si>
  <si>
    <t>39167</t>
  </si>
  <si>
    <t>39169</t>
  </si>
  <si>
    <t>39171</t>
  </si>
  <si>
    <t>39173</t>
  </si>
  <si>
    <t>Wood County</t>
  </si>
  <si>
    <t>39175</t>
  </si>
  <si>
    <t>Wyandot County</t>
  </si>
  <si>
    <t>40001</t>
  </si>
  <si>
    <t>Oklahoma</t>
  </si>
  <si>
    <t>40003</t>
  </si>
  <si>
    <t>Alfalfa County</t>
  </si>
  <si>
    <t>40005</t>
  </si>
  <si>
    <t>Atoka County</t>
  </si>
  <si>
    <t>40007</t>
  </si>
  <si>
    <t>Beaver County</t>
  </si>
  <si>
    <t>40009</t>
  </si>
  <si>
    <t>Beckham County</t>
  </si>
  <si>
    <t>40011</t>
  </si>
  <si>
    <t>40013</t>
  </si>
  <si>
    <t>40015</t>
  </si>
  <si>
    <t>Caddo County</t>
  </si>
  <si>
    <t>40017</t>
  </si>
  <si>
    <t>Canadian County</t>
  </si>
  <si>
    <t>40019</t>
  </si>
  <si>
    <t>40021</t>
  </si>
  <si>
    <t>40023</t>
  </si>
  <si>
    <t>40025</t>
  </si>
  <si>
    <t>Cimarron County</t>
  </si>
  <si>
    <t>40027</t>
  </si>
  <si>
    <t>40029</t>
  </si>
  <si>
    <t>Coal County</t>
  </si>
  <si>
    <t>40031</t>
  </si>
  <si>
    <t>40033</t>
  </si>
  <si>
    <t>Cotton County</t>
  </si>
  <si>
    <t>40035</t>
  </si>
  <si>
    <t>Craig County</t>
  </si>
  <si>
    <t>40037</t>
  </si>
  <si>
    <t>Creek County</t>
  </si>
  <si>
    <t>40039</t>
  </si>
  <si>
    <t>40041</t>
  </si>
  <si>
    <t>40043</t>
  </si>
  <si>
    <t>Dewey County</t>
  </si>
  <si>
    <t>40045</t>
  </si>
  <si>
    <t>40047</t>
  </si>
  <si>
    <t>40049</t>
  </si>
  <si>
    <t>Garvin County</t>
  </si>
  <si>
    <t>40051</t>
  </si>
  <si>
    <t>40053</t>
  </si>
  <si>
    <t>40055</t>
  </si>
  <si>
    <t>Greer County</t>
  </si>
  <si>
    <t>40057</t>
  </si>
  <si>
    <t>Harmon County</t>
  </si>
  <si>
    <t>40059</t>
  </si>
  <si>
    <t>40061</t>
  </si>
  <si>
    <t>40063</t>
  </si>
  <si>
    <t>Hughes County</t>
  </si>
  <si>
    <t>40065</t>
  </si>
  <si>
    <t>40067</t>
  </si>
  <si>
    <t>40069</t>
  </si>
  <si>
    <t>40071</t>
  </si>
  <si>
    <t>Kay County</t>
  </si>
  <si>
    <t>40073</t>
  </si>
  <si>
    <t>Kingfisher County</t>
  </si>
  <si>
    <t>40075</t>
  </si>
  <si>
    <t>40077</t>
  </si>
  <si>
    <t>Latimer County</t>
  </si>
  <si>
    <t>40079</t>
  </si>
  <si>
    <t>Le Flore County</t>
  </si>
  <si>
    <t>40081</t>
  </si>
  <si>
    <t>40083</t>
  </si>
  <si>
    <t>40085</t>
  </si>
  <si>
    <t>Love County</t>
  </si>
  <si>
    <t>40087</t>
  </si>
  <si>
    <t>McClain County</t>
  </si>
  <si>
    <t>40089</t>
  </si>
  <si>
    <t>McCurtain County</t>
  </si>
  <si>
    <t>40091</t>
  </si>
  <si>
    <t>40093</t>
  </si>
  <si>
    <t>Major County</t>
  </si>
  <si>
    <t>40095</t>
  </si>
  <si>
    <t>40097</t>
  </si>
  <si>
    <t>Mayes County</t>
  </si>
  <si>
    <t>40099</t>
  </si>
  <si>
    <t>40101</t>
  </si>
  <si>
    <t>Muskogee County</t>
  </si>
  <si>
    <t>40103</t>
  </si>
  <si>
    <t>40105</t>
  </si>
  <si>
    <t>Nowata County</t>
  </si>
  <si>
    <t>40107</t>
  </si>
  <si>
    <t>Okfuskee County</t>
  </si>
  <si>
    <t>40109</t>
  </si>
  <si>
    <t>Oklahoma County</t>
  </si>
  <si>
    <t>40111</t>
  </si>
  <si>
    <t>Okmulgee County</t>
  </si>
  <si>
    <t>40113</t>
  </si>
  <si>
    <t>40115</t>
  </si>
  <si>
    <t>40117</t>
  </si>
  <si>
    <t>40119</t>
  </si>
  <si>
    <t>Payne County</t>
  </si>
  <si>
    <t>40121</t>
  </si>
  <si>
    <t>Pittsburg County</t>
  </si>
  <si>
    <t>40123</t>
  </si>
  <si>
    <t>40125</t>
  </si>
  <si>
    <t>40127</t>
  </si>
  <si>
    <t>Pushmataha County</t>
  </si>
  <si>
    <t>40129</t>
  </si>
  <si>
    <t>Roger Mills County</t>
  </si>
  <si>
    <t>40131</t>
  </si>
  <si>
    <t>Rogers County</t>
  </si>
  <si>
    <t>40133</t>
  </si>
  <si>
    <t>40135</t>
  </si>
  <si>
    <t>Sequoyah County</t>
  </si>
  <si>
    <t>40137</t>
  </si>
  <si>
    <t>40139</t>
  </si>
  <si>
    <t>40141</t>
  </si>
  <si>
    <t>Tillman County</t>
  </si>
  <si>
    <t>40143</t>
  </si>
  <si>
    <t>Tulsa County</t>
  </si>
  <si>
    <t>40145</t>
  </si>
  <si>
    <t>Wagoner County</t>
  </si>
  <si>
    <t>40147</t>
  </si>
  <si>
    <t>40149</t>
  </si>
  <si>
    <t>Washita County</t>
  </si>
  <si>
    <t>40151</t>
  </si>
  <si>
    <t>Woods County</t>
  </si>
  <si>
    <t>40153</t>
  </si>
  <si>
    <t>Woodward County</t>
  </si>
  <si>
    <t>41001</t>
  </si>
  <si>
    <t>Oregon</t>
  </si>
  <si>
    <t>41003</t>
  </si>
  <si>
    <t>41005</t>
  </si>
  <si>
    <t>Clackamas County</t>
  </si>
  <si>
    <t>41007</t>
  </si>
  <si>
    <t>Clatsop County</t>
  </si>
  <si>
    <t>41009</t>
  </si>
  <si>
    <t>41011</t>
  </si>
  <si>
    <t>41013</t>
  </si>
  <si>
    <t>Crook County</t>
  </si>
  <si>
    <t>41015</t>
  </si>
  <si>
    <t>41017</t>
  </si>
  <si>
    <t>Deschutes County</t>
  </si>
  <si>
    <t>41019</t>
  </si>
  <si>
    <t>41021</t>
  </si>
  <si>
    <t>Gilliam County</t>
  </si>
  <si>
    <t>41023</t>
  </si>
  <si>
    <t>41025</t>
  </si>
  <si>
    <t>Harney County</t>
  </si>
  <si>
    <t>41027</t>
  </si>
  <si>
    <t>Hood River County</t>
  </si>
  <si>
    <t>41029</t>
  </si>
  <si>
    <t>41031</t>
  </si>
  <si>
    <t>41033</t>
  </si>
  <si>
    <t>Josephine County</t>
  </si>
  <si>
    <t>41035</t>
  </si>
  <si>
    <t>Klamath County</t>
  </si>
  <si>
    <t>41037</t>
  </si>
  <si>
    <t>41039</t>
  </si>
  <si>
    <t>41041</t>
  </si>
  <si>
    <t>41043</t>
  </si>
  <si>
    <t>41045</t>
  </si>
  <si>
    <t>Malheur County</t>
  </si>
  <si>
    <t>41047</t>
  </si>
  <si>
    <t>41049</t>
  </si>
  <si>
    <t>41051</t>
  </si>
  <si>
    <t>Multnomah County</t>
  </si>
  <si>
    <t>41053</t>
  </si>
  <si>
    <t>41055</t>
  </si>
  <si>
    <t>41057</t>
  </si>
  <si>
    <t>Tillamook County</t>
  </si>
  <si>
    <t>41059</t>
  </si>
  <si>
    <t>Umatilla County</t>
  </si>
  <si>
    <t>41061</t>
  </si>
  <si>
    <t>41063</t>
  </si>
  <si>
    <t>Wallowa County</t>
  </si>
  <si>
    <t>41065</t>
  </si>
  <si>
    <t>Wasco County</t>
  </si>
  <si>
    <t>41067</t>
  </si>
  <si>
    <t>41069</t>
  </si>
  <si>
    <t>41071</t>
  </si>
  <si>
    <t>Yamhill County</t>
  </si>
  <si>
    <t>42001</t>
  </si>
  <si>
    <t>Pennsylvania</t>
  </si>
  <si>
    <t>42003</t>
  </si>
  <si>
    <t>Allegheny County</t>
  </si>
  <si>
    <t>42005</t>
  </si>
  <si>
    <t>Armstrong County</t>
  </si>
  <si>
    <t>42007</t>
  </si>
  <si>
    <t>42009</t>
  </si>
  <si>
    <t>Bedford County</t>
  </si>
  <si>
    <t>42011</t>
  </si>
  <si>
    <t>Berks County</t>
  </si>
  <si>
    <t>42013</t>
  </si>
  <si>
    <t>Blair County</t>
  </si>
  <si>
    <t>42015</t>
  </si>
  <si>
    <t>42017</t>
  </si>
  <si>
    <t>Bucks County</t>
  </si>
  <si>
    <t>42019</t>
  </si>
  <si>
    <t>42021</t>
  </si>
  <si>
    <t>Cambria County</t>
  </si>
  <si>
    <t>42023</t>
  </si>
  <si>
    <t>Cameron County</t>
  </si>
  <si>
    <t>42025</t>
  </si>
  <si>
    <t>42027</t>
  </si>
  <si>
    <t>Centre County</t>
  </si>
  <si>
    <t>42029</t>
  </si>
  <si>
    <t>Chester County</t>
  </si>
  <si>
    <t>42031</t>
  </si>
  <si>
    <t>Clarion County</t>
  </si>
  <si>
    <t>42033</t>
  </si>
  <si>
    <t>Clearfield County</t>
  </si>
  <si>
    <t>42035</t>
  </si>
  <si>
    <t>42037</t>
  </si>
  <si>
    <t>42039</t>
  </si>
  <si>
    <t>42041</t>
  </si>
  <si>
    <t>42043</t>
  </si>
  <si>
    <t>Dauphin County</t>
  </si>
  <si>
    <t>42045</t>
  </si>
  <si>
    <t>42047</t>
  </si>
  <si>
    <t>42049</t>
  </si>
  <si>
    <t>42051</t>
  </si>
  <si>
    <t>42053</t>
  </si>
  <si>
    <t>Forest County</t>
  </si>
  <si>
    <t>42055</t>
  </si>
  <si>
    <t>42057</t>
  </si>
  <si>
    <t>42059</t>
  </si>
  <si>
    <t>42061</t>
  </si>
  <si>
    <t>Huntingdon County</t>
  </si>
  <si>
    <t>42063</t>
  </si>
  <si>
    <t>Indiana County</t>
  </si>
  <si>
    <t>42065</t>
  </si>
  <si>
    <t>42067</t>
  </si>
  <si>
    <t>Juniata County</t>
  </si>
  <si>
    <t>42069</t>
  </si>
  <si>
    <t>Lackawanna County</t>
  </si>
  <si>
    <t>42071</t>
  </si>
  <si>
    <t>42073</t>
  </si>
  <si>
    <t>42075</t>
  </si>
  <si>
    <t>Lebanon County</t>
  </si>
  <si>
    <t>42077</t>
  </si>
  <si>
    <t>Lehigh County</t>
  </si>
  <si>
    <t>42079</t>
  </si>
  <si>
    <t>Luzerne County</t>
  </si>
  <si>
    <t>42081</t>
  </si>
  <si>
    <t>Lycoming County</t>
  </si>
  <si>
    <t>42083</t>
  </si>
  <si>
    <t>McKean County</t>
  </si>
  <si>
    <t>42085</t>
  </si>
  <si>
    <t>42087</t>
  </si>
  <si>
    <t>Mifflin County</t>
  </si>
  <si>
    <t>42089</t>
  </si>
  <si>
    <t>42091</t>
  </si>
  <si>
    <t>42093</t>
  </si>
  <si>
    <t>Montour County</t>
  </si>
  <si>
    <t>42095</t>
  </si>
  <si>
    <t>42097</t>
  </si>
  <si>
    <t>Northumberland County</t>
  </si>
  <si>
    <t>42099</t>
  </si>
  <si>
    <t>42101</t>
  </si>
  <si>
    <t>Philadelphia County</t>
  </si>
  <si>
    <t>42103</t>
  </si>
  <si>
    <t>42105</t>
  </si>
  <si>
    <t>Potter County</t>
  </si>
  <si>
    <t>42107</t>
  </si>
  <si>
    <t>Schuylkill County</t>
  </si>
  <si>
    <t>42109</t>
  </si>
  <si>
    <t>Snyder County</t>
  </si>
  <si>
    <t>42111</t>
  </si>
  <si>
    <t>42113</t>
  </si>
  <si>
    <t>42115</t>
  </si>
  <si>
    <t>Susquehanna County</t>
  </si>
  <si>
    <t>42117</t>
  </si>
  <si>
    <t>42119</t>
  </si>
  <si>
    <t>42121</t>
  </si>
  <si>
    <t>Venango County</t>
  </si>
  <si>
    <t>42123</t>
  </si>
  <si>
    <t>42125</t>
  </si>
  <si>
    <t>42127</t>
  </si>
  <si>
    <t>42129</t>
  </si>
  <si>
    <t>Westmoreland County</t>
  </si>
  <si>
    <t>42131</t>
  </si>
  <si>
    <t>42133</t>
  </si>
  <si>
    <t>44001</t>
  </si>
  <si>
    <t>Rhode Island</t>
  </si>
  <si>
    <t>44003</t>
  </si>
  <si>
    <t>44005</t>
  </si>
  <si>
    <t>Newport County</t>
  </si>
  <si>
    <t>44007</t>
  </si>
  <si>
    <t>Providence County</t>
  </si>
  <si>
    <t>44009</t>
  </si>
  <si>
    <t>45001</t>
  </si>
  <si>
    <t>South Carolina</t>
  </si>
  <si>
    <t>Abbeville County</t>
  </si>
  <si>
    <t>45003</t>
  </si>
  <si>
    <t>Aiken County</t>
  </si>
  <si>
    <t>45005</t>
  </si>
  <si>
    <t>Allendale County</t>
  </si>
  <si>
    <t>45007</t>
  </si>
  <si>
    <t>45009</t>
  </si>
  <si>
    <t>Bamberg County</t>
  </si>
  <si>
    <t>45011</t>
  </si>
  <si>
    <t>Barnwell County</t>
  </si>
  <si>
    <t>45013</t>
  </si>
  <si>
    <t>45015</t>
  </si>
  <si>
    <t>Berkeley County</t>
  </si>
  <si>
    <t>45017</t>
  </si>
  <si>
    <t>45019</t>
  </si>
  <si>
    <t>Charleston County</t>
  </si>
  <si>
    <t>45021</t>
  </si>
  <si>
    <t>45023</t>
  </si>
  <si>
    <t>45025</t>
  </si>
  <si>
    <t>Chesterfield County</t>
  </si>
  <si>
    <t>45027</t>
  </si>
  <si>
    <t>Clarendon County</t>
  </si>
  <si>
    <t>45029</t>
  </si>
  <si>
    <t>Colleton County</t>
  </si>
  <si>
    <t>45031</t>
  </si>
  <si>
    <t>Darlington County</t>
  </si>
  <si>
    <t>45033</t>
  </si>
  <si>
    <t>Dillon County</t>
  </si>
  <si>
    <t>45035</t>
  </si>
  <si>
    <t>45037</t>
  </si>
  <si>
    <t>Edgefield County</t>
  </si>
  <si>
    <t>45039</t>
  </si>
  <si>
    <t>45041</t>
  </si>
  <si>
    <t>Florence County</t>
  </si>
  <si>
    <t>45043</t>
  </si>
  <si>
    <t>Georgetown County</t>
  </si>
  <si>
    <t>45045</t>
  </si>
  <si>
    <t>Greenville County</t>
  </si>
  <si>
    <t>45047</t>
  </si>
  <si>
    <t>45049</t>
  </si>
  <si>
    <t>Hampton County</t>
  </si>
  <si>
    <t>45051</t>
  </si>
  <si>
    <t>Horry County</t>
  </si>
  <si>
    <t>45053</t>
  </si>
  <si>
    <t>45055</t>
  </si>
  <si>
    <t>Kershaw County</t>
  </si>
  <si>
    <t>45057</t>
  </si>
  <si>
    <t>45059</t>
  </si>
  <si>
    <t>45061</t>
  </si>
  <si>
    <t>45063</t>
  </si>
  <si>
    <t>Lexington County</t>
  </si>
  <si>
    <t>45065</t>
  </si>
  <si>
    <t>McCormick County</t>
  </si>
  <si>
    <t>45067</t>
  </si>
  <si>
    <t>45069</t>
  </si>
  <si>
    <t>Marlboro County</t>
  </si>
  <si>
    <t>45071</t>
  </si>
  <si>
    <t>Newberry County</t>
  </si>
  <si>
    <t>45073</t>
  </si>
  <si>
    <t>45075</t>
  </si>
  <si>
    <t>Orangeburg County</t>
  </si>
  <si>
    <t>45077</t>
  </si>
  <si>
    <t>45079</t>
  </si>
  <si>
    <t>45081</t>
  </si>
  <si>
    <t>Saluda County</t>
  </si>
  <si>
    <t>45083</t>
  </si>
  <si>
    <t>Spartanburg County</t>
  </si>
  <si>
    <t>45085</t>
  </si>
  <si>
    <t>45087</t>
  </si>
  <si>
    <t>45089</t>
  </si>
  <si>
    <t>Williamsburg County</t>
  </si>
  <si>
    <t>45091</t>
  </si>
  <si>
    <t>46003</t>
  </si>
  <si>
    <t>South Dakota</t>
  </si>
  <si>
    <t>Aurora County</t>
  </si>
  <si>
    <t>46005</t>
  </si>
  <si>
    <t>Beadle County</t>
  </si>
  <si>
    <t>46007</t>
  </si>
  <si>
    <t>Bennett County</t>
  </si>
  <si>
    <t>46009</t>
  </si>
  <si>
    <t>Bon Homme County</t>
  </si>
  <si>
    <t>46011</t>
  </si>
  <si>
    <t>Brookings County</t>
  </si>
  <si>
    <t>46013</t>
  </si>
  <si>
    <t>46015</t>
  </si>
  <si>
    <t>Brule County</t>
  </si>
  <si>
    <t>46017</t>
  </si>
  <si>
    <t>46019</t>
  </si>
  <si>
    <t>46021</t>
  </si>
  <si>
    <t>46023</t>
  </si>
  <si>
    <t>Charles Mix County</t>
  </si>
  <si>
    <t>46025</t>
  </si>
  <si>
    <t>46027</t>
  </si>
  <si>
    <t>46029</t>
  </si>
  <si>
    <t>Codington County</t>
  </si>
  <si>
    <t>46031</t>
  </si>
  <si>
    <t>Corson County</t>
  </si>
  <si>
    <t>46033</t>
  </si>
  <si>
    <t>46035</t>
  </si>
  <si>
    <t>Davison County</t>
  </si>
  <si>
    <t>46037</t>
  </si>
  <si>
    <t>Day County</t>
  </si>
  <si>
    <t>46039</t>
  </si>
  <si>
    <t>46041</t>
  </si>
  <si>
    <t>46043</t>
  </si>
  <si>
    <t>46045</t>
  </si>
  <si>
    <t>Edmunds County</t>
  </si>
  <si>
    <t>46047</t>
  </si>
  <si>
    <t>Fall River County</t>
  </si>
  <si>
    <t>46049</t>
  </si>
  <si>
    <t>Faulk County</t>
  </si>
  <si>
    <t>46051</t>
  </si>
  <si>
    <t>46053</t>
  </si>
  <si>
    <t>Gregory County</t>
  </si>
  <si>
    <t>46055</t>
  </si>
  <si>
    <t>Haakon County</t>
  </si>
  <si>
    <t>46057</t>
  </si>
  <si>
    <t>Hamlin County</t>
  </si>
  <si>
    <t>46059</t>
  </si>
  <si>
    <t>Hand County</t>
  </si>
  <si>
    <t>46061</t>
  </si>
  <si>
    <t>Hanson County</t>
  </si>
  <si>
    <t>46063</t>
  </si>
  <si>
    <t>46065</t>
  </si>
  <si>
    <t>46067</t>
  </si>
  <si>
    <t>Hutchinson County</t>
  </si>
  <si>
    <t>46069</t>
  </si>
  <si>
    <t>46071</t>
  </si>
  <si>
    <t>46073</t>
  </si>
  <si>
    <t>Jerauld County</t>
  </si>
  <si>
    <t>46075</t>
  </si>
  <si>
    <t>46077</t>
  </si>
  <si>
    <t>Kingsbury County</t>
  </si>
  <si>
    <t>46079</t>
  </si>
  <si>
    <t>46081</t>
  </si>
  <si>
    <t>46083</t>
  </si>
  <si>
    <t>46085</t>
  </si>
  <si>
    <t>Lyman County</t>
  </si>
  <si>
    <t>46087</t>
  </si>
  <si>
    <t>McCook County</t>
  </si>
  <si>
    <t>46089</t>
  </si>
  <si>
    <t>46091</t>
  </si>
  <si>
    <t>46093</t>
  </si>
  <si>
    <t>46095</t>
  </si>
  <si>
    <t>Mellette County</t>
  </si>
  <si>
    <t>46097</t>
  </si>
  <si>
    <t>Miner County</t>
  </si>
  <si>
    <t>46099</t>
  </si>
  <si>
    <t>Minnehaha County</t>
  </si>
  <si>
    <t>46101</t>
  </si>
  <si>
    <t>Moody County</t>
  </si>
  <si>
    <t>46102</t>
  </si>
  <si>
    <t>Oglala Lakota County</t>
  </si>
  <si>
    <t>46103</t>
  </si>
  <si>
    <t>46105</t>
  </si>
  <si>
    <t>46107</t>
  </si>
  <si>
    <t>46109</t>
  </si>
  <si>
    <t>Roberts County</t>
  </si>
  <si>
    <t>46111</t>
  </si>
  <si>
    <t>Sanborn County</t>
  </si>
  <si>
    <t>46115</t>
  </si>
  <si>
    <t>Spink County</t>
  </si>
  <si>
    <t>46117</t>
  </si>
  <si>
    <t>Stanley County</t>
  </si>
  <si>
    <t>46119</t>
  </si>
  <si>
    <t>Sully County</t>
  </si>
  <si>
    <t>46121</t>
  </si>
  <si>
    <t>46123</t>
  </si>
  <si>
    <t>Tripp County</t>
  </si>
  <si>
    <t>46125</t>
  </si>
  <si>
    <t>46127</t>
  </si>
  <si>
    <t>46129</t>
  </si>
  <si>
    <t>Walworth County</t>
  </si>
  <si>
    <t>46135</t>
  </si>
  <si>
    <t>Yankton County</t>
  </si>
  <si>
    <t>46137</t>
  </si>
  <si>
    <t>Ziebach County</t>
  </si>
  <si>
    <t>47001</t>
  </si>
  <si>
    <t>Tennessee</t>
  </si>
  <si>
    <t>47003</t>
  </si>
  <si>
    <t>47005</t>
  </si>
  <si>
    <t>47007</t>
  </si>
  <si>
    <t>Bledsoe County</t>
  </si>
  <si>
    <t>47009</t>
  </si>
  <si>
    <t>47011</t>
  </si>
  <si>
    <t>47013</t>
  </si>
  <si>
    <t>47015</t>
  </si>
  <si>
    <t>Cannon County</t>
  </si>
  <si>
    <t>47017</t>
  </si>
  <si>
    <t>47019</t>
  </si>
  <si>
    <t>47021</t>
  </si>
  <si>
    <t>Cheatham County</t>
  </si>
  <si>
    <t>47023</t>
  </si>
  <si>
    <t>47025</t>
  </si>
  <si>
    <t>47027</t>
  </si>
  <si>
    <t>47029</t>
  </si>
  <si>
    <t>Cocke County</t>
  </si>
  <si>
    <t>47031</t>
  </si>
  <si>
    <t>47033</t>
  </si>
  <si>
    <t>Crockett County</t>
  </si>
  <si>
    <t>47035</t>
  </si>
  <si>
    <t>47037</t>
  </si>
  <si>
    <t>47039</t>
  </si>
  <si>
    <t>47041</t>
  </si>
  <si>
    <t>47043</t>
  </si>
  <si>
    <t>Dickson County</t>
  </si>
  <si>
    <t>47045</t>
  </si>
  <si>
    <t>Dyer County</t>
  </si>
  <si>
    <t>47047</t>
  </si>
  <si>
    <t>47049</t>
  </si>
  <si>
    <t>Fentress County</t>
  </si>
  <si>
    <t>47051</t>
  </si>
  <si>
    <t>47053</t>
  </si>
  <si>
    <t>47055</t>
  </si>
  <si>
    <t>Giles County</t>
  </si>
  <si>
    <t>47057</t>
  </si>
  <si>
    <t>Grainger County</t>
  </si>
  <si>
    <t>47059</t>
  </si>
  <si>
    <t>47061</t>
  </si>
  <si>
    <t>47063</t>
  </si>
  <si>
    <t>Hamblen County</t>
  </si>
  <si>
    <t>47065</t>
  </si>
  <si>
    <t>47067</t>
  </si>
  <si>
    <t>47069</t>
  </si>
  <si>
    <t>Hardeman County</t>
  </si>
  <si>
    <t>47071</t>
  </si>
  <si>
    <t>47073</t>
  </si>
  <si>
    <t>Hawkins County</t>
  </si>
  <si>
    <t>47075</t>
  </si>
  <si>
    <t>47077</t>
  </si>
  <si>
    <t>47079</t>
  </si>
  <si>
    <t>47081</t>
  </si>
  <si>
    <t>47083</t>
  </si>
  <si>
    <t>47085</t>
  </si>
  <si>
    <t>47087</t>
  </si>
  <si>
    <t>47089</t>
  </si>
  <si>
    <t>47091</t>
  </si>
  <si>
    <t>47093</t>
  </si>
  <si>
    <t>47095</t>
  </si>
  <si>
    <t>47097</t>
  </si>
  <si>
    <t>47099</t>
  </si>
  <si>
    <t>47101</t>
  </si>
  <si>
    <t>47103</t>
  </si>
  <si>
    <t>47105</t>
  </si>
  <si>
    <t>Loudon County</t>
  </si>
  <si>
    <t>47107</t>
  </si>
  <si>
    <t>McMinn County</t>
  </si>
  <si>
    <t>47109</t>
  </si>
  <si>
    <t>McNairy County</t>
  </si>
  <si>
    <t>47111</t>
  </si>
  <si>
    <t>47113</t>
  </si>
  <si>
    <t>47115</t>
  </si>
  <si>
    <t>47117</t>
  </si>
  <si>
    <t>47119</t>
  </si>
  <si>
    <t>Maury County</t>
  </si>
  <si>
    <t>47121</t>
  </si>
  <si>
    <t>47123</t>
  </si>
  <si>
    <t>47125</t>
  </si>
  <si>
    <t>47127</t>
  </si>
  <si>
    <t>47129</t>
  </si>
  <si>
    <t>47131</t>
  </si>
  <si>
    <t>Obion County</t>
  </si>
  <si>
    <t>47133</t>
  </si>
  <si>
    <t>Overton County</t>
  </si>
  <si>
    <t>47135</t>
  </si>
  <si>
    <t>47137</t>
  </si>
  <si>
    <t>Pickett County</t>
  </si>
  <si>
    <t>47139</t>
  </si>
  <si>
    <t>47141</t>
  </si>
  <si>
    <t>47143</t>
  </si>
  <si>
    <t>Rhea County</t>
  </si>
  <si>
    <t>47145</t>
  </si>
  <si>
    <t>Roane County</t>
  </si>
  <si>
    <t>47147</t>
  </si>
  <si>
    <t>47149</t>
  </si>
  <si>
    <t>47151</t>
  </si>
  <si>
    <t>47153</t>
  </si>
  <si>
    <t>Sequatchie County</t>
  </si>
  <si>
    <t>47155</t>
  </si>
  <si>
    <t>47157</t>
  </si>
  <si>
    <t>47159</t>
  </si>
  <si>
    <t>47161</t>
  </si>
  <si>
    <t>47163</t>
  </si>
  <si>
    <t>47165</t>
  </si>
  <si>
    <t>47167</t>
  </si>
  <si>
    <t>47169</t>
  </si>
  <si>
    <t>Trousdale County</t>
  </si>
  <si>
    <t>47171</t>
  </si>
  <si>
    <t>Unicoi County</t>
  </si>
  <si>
    <t>47173</t>
  </si>
  <si>
    <t>47175</t>
  </si>
  <si>
    <t>47177</t>
  </si>
  <si>
    <t>47179</t>
  </si>
  <si>
    <t>47181</t>
  </si>
  <si>
    <t>47183</t>
  </si>
  <si>
    <t>Weakley County</t>
  </si>
  <si>
    <t>47185</t>
  </si>
  <si>
    <t>47187</t>
  </si>
  <si>
    <t>47189</t>
  </si>
  <si>
    <t>48001</t>
  </si>
  <si>
    <t>Texas</t>
  </si>
  <si>
    <t>48003</t>
  </si>
  <si>
    <t>Andrews County</t>
  </si>
  <si>
    <t>48005</t>
  </si>
  <si>
    <t>Angelina County</t>
  </si>
  <si>
    <t>48007</t>
  </si>
  <si>
    <t>Aransas County</t>
  </si>
  <si>
    <t>48009</t>
  </si>
  <si>
    <t>Archer County</t>
  </si>
  <si>
    <t>48011</t>
  </si>
  <si>
    <t>48013</t>
  </si>
  <si>
    <t>Atascosa County</t>
  </si>
  <si>
    <t>48015</t>
  </si>
  <si>
    <t>Austin County</t>
  </si>
  <si>
    <t>48017</t>
  </si>
  <si>
    <t>Bailey County</t>
  </si>
  <si>
    <t>48019</t>
  </si>
  <si>
    <t>Bandera County</t>
  </si>
  <si>
    <t>48021</t>
  </si>
  <si>
    <t>Bastrop County</t>
  </si>
  <si>
    <t>48023</t>
  </si>
  <si>
    <t>Baylor County</t>
  </si>
  <si>
    <t>48025</t>
  </si>
  <si>
    <t>Bee County</t>
  </si>
  <si>
    <t>48027</t>
  </si>
  <si>
    <t>48029</t>
  </si>
  <si>
    <t>Bexar County</t>
  </si>
  <si>
    <t>48031</t>
  </si>
  <si>
    <t>Blanco County</t>
  </si>
  <si>
    <t>48033</t>
  </si>
  <si>
    <t>Borden County</t>
  </si>
  <si>
    <t>48035</t>
  </si>
  <si>
    <t>Bosque County</t>
  </si>
  <si>
    <t>48037</t>
  </si>
  <si>
    <t>Bowie County</t>
  </si>
  <si>
    <t>48039</t>
  </si>
  <si>
    <t>Brazoria County</t>
  </si>
  <si>
    <t>48041</t>
  </si>
  <si>
    <t>Brazos County</t>
  </si>
  <si>
    <t>48043</t>
  </si>
  <si>
    <t>Brewster County</t>
  </si>
  <si>
    <t>48045</t>
  </si>
  <si>
    <t>Briscoe County</t>
  </si>
  <si>
    <t>48047</t>
  </si>
  <si>
    <t>48049</t>
  </si>
  <si>
    <t>48051</t>
  </si>
  <si>
    <t>Burleson County</t>
  </si>
  <si>
    <t>48053</t>
  </si>
  <si>
    <t>Burnet County</t>
  </si>
  <si>
    <t>48055</t>
  </si>
  <si>
    <t>48057</t>
  </si>
  <si>
    <t>48059</t>
  </si>
  <si>
    <t>Callahan County</t>
  </si>
  <si>
    <t>48061</t>
  </si>
  <si>
    <t>48063</t>
  </si>
  <si>
    <t>Camp County</t>
  </si>
  <si>
    <t>48065</t>
  </si>
  <si>
    <t>Carson County</t>
  </si>
  <si>
    <t>48067</t>
  </si>
  <si>
    <t>48069</t>
  </si>
  <si>
    <t>Castro County</t>
  </si>
  <si>
    <t>48071</t>
  </si>
  <si>
    <t>48073</t>
  </si>
  <si>
    <t>48075</t>
  </si>
  <si>
    <t>Childress County</t>
  </si>
  <si>
    <t>48077</t>
  </si>
  <si>
    <t>48079</t>
  </si>
  <si>
    <t>Cochran County</t>
  </si>
  <si>
    <t>48081</t>
  </si>
  <si>
    <t>Coke County</t>
  </si>
  <si>
    <t>48083</t>
  </si>
  <si>
    <t>Coleman County</t>
  </si>
  <si>
    <t>48085</t>
  </si>
  <si>
    <t>Collin County</t>
  </si>
  <si>
    <t>48087</t>
  </si>
  <si>
    <t>Collingsworth County</t>
  </si>
  <si>
    <t>48089</t>
  </si>
  <si>
    <t>Colorado County</t>
  </si>
  <si>
    <t>48091</t>
  </si>
  <si>
    <t>Comal County</t>
  </si>
  <si>
    <t>48093</t>
  </si>
  <si>
    <t>48095</t>
  </si>
  <si>
    <t>Concho County</t>
  </si>
  <si>
    <t>48097</t>
  </si>
  <si>
    <t>Cooke County</t>
  </si>
  <si>
    <t>48099</t>
  </si>
  <si>
    <t>Coryell County</t>
  </si>
  <si>
    <t>48101</t>
  </si>
  <si>
    <t>Cottle County</t>
  </si>
  <si>
    <t>48103</t>
  </si>
  <si>
    <t>Crane County</t>
  </si>
  <si>
    <t>48105</t>
  </si>
  <si>
    <t>48107</t>
  </si>
  <si>
    <t>Crosby County</t>
  </si>
  <si>
    <t>48109</t>
  </si>
  <si>
    <t>Culberson County</t>
  </si>
  <si>
    <t>48111</t>
  </si>
  <si>
    <t>Dallam County</t>
  </si>
  <si>
    <t>48113</t>
  </si>
  <si>
    <t>48115</t>
  </si>
  <si>
    <t>48117</t>
  </si>
  <si>
    <t>Deaf Smith County</t>
  </si>
  <si>
    <t>48119</t>
  </si>
  <si>
    <t>48121</t>
  </si>
  <si>
    <t>Denton County</t>
  </si>
  <si>
    <t>48123</t>
  </si>
  <si>
    <t>DeWitt County</t>
  </si>
  <si>
    <t>48125</t>
  </si>
  <si>
    <t>Dickens County</t>
  </si>
  <si>
    <t>48127</t>
  </si>
  <si>
    <t>Dimmit County</t>
  </si>
  <si>
    <t>48129</t>
  </si>
  <si>
    <t>Donley County</t>
  </si>
  <si>
    <t>48131</t>
  </si>
  <si>
    <t>48133</t>
  </si>
  <si>
    <t>Eastland County</t>
  </si>
  <si>
    <t>48135</t>
  </si>
  <si>
    <t>Ector County</t>
  </si>
  <si>
    <t>48137</t>
  </si>
  <si>
    <t>48139</t>
  </si>
  <si>
    <t>48141</t>
  </si>
  <si>
    <t>48143</t>
  </si>
  <si>
    <t>Erath County</t>
  </si>
  <si>
    <t>48145</t>
  </si>
  <si>
    <t>Falls County</t>
  </si>
  <si>
    <t>48147</t>
  </si>
  <si>
    <t>48149</t>
  </si>
  <si>
    <t>48151</t>
  </si>
  <si>
    <t>Fisher County</t>
  </si>
  <si>
    <t>48153</t>
  </si>
  <si>
    <t>48155</t>
  </si>
  <si>
    <t>Foard County</t>
  </si>
  <si>
    <t>48157</t>
  </si>
  <si>
    <t>Fort Bend County</t>
  </si>
  <si>
    <t>48159</t>
  </si>
  <si>
    <t>48161</t>
  </si>
  <si>
    <t>Freestone County</t>
  </si>
  <si>
    <t>48163</t>
  </si>
  <si>
    <t>Frio County</t>
  </si>
  <si>
    <t>48165</t>
  </si>
  <si>
    <t>Gaines County</t>
  </si>
  <si>
    <t>48167</t>
  </si>
  <si>
    <t>Galveston County</t>
  </si>
  <si>
    <t>48169</t>
  </si>
  <si>
    <t>Garza County</t>
  </si>
  <si>
    <t>48171</t>
  </si>
  <si>
    <t>Gillespie County</t>
  </si>
  <si>
    <t>48173</t>
  </si>
  <si>
    <t>Glasscock County</t>
  </si>
  <si>
    <t>48175</t>
  </si>
  <si>
    <t>Goliad County</t>
  </si>
  <si>
    <t>48177</t>
  </si>
  <si>
    <t>Gonzales County</t>
  </si>
  <si>
    <t>48179</t>
  </si>
  <si>
    <t>48181</t>
  </si>
  <si>
    <t>48183</t>
  </si>
  <si>
    <t>Gregg County</t>
  </si>
  <si>
    <t>48185</t>
  </si>
  <si>
    <t>Grimes County</t>
  </si>
  <si>
    <t>48187</t>
  </si>
  <si>
    <t>48189</t>
  </si>
  <si>
    <t>48191</t>
  </si>
  <si>
    <t>48193</t>
  </si>
  <si>
    <t>48195</t>
  </si>
  <si>
    <t>Hansford County</t>
  </si>
  <si>
    <t>48197</t>
  </si>
  <si>
    <t>48199</t>
  </si>
  <si>
    <t>48201</t>
  </si>
  <si>
    <t>48203</t>
  </si>
  <si>
    <t>48205</t>
  </si>
  <si>
    <t>Hartley County</t>
  </si>
  <si>
    <t>48207</t>
  </si>
  <si>
    <t>48209</t>
  </si>
  <si>
    <t>Hays County</t>
  </si>
  <si>
    <t>48211</t>
  </si>
  <si>
    <t>Hemphill County</t>
  </si>
  <si>
    <t>48213</t>
  </si>
  <si>
    <t>48215</t>
  </si>
  <si>
    <t>48217</t>
  </si>
  <si>
    <t>48219</t>
  </si>
  <si>
    <t>Hockley County</t>
  </si>
  <si>
    <t>48221</t>
  </si>
  <si>
    <t>Hood County</t>
  </si>
  <si>
    <t>48223</t>
  </si>
  <si>
    <t>48225</t>
  </si>
  <si>
    <t>48227</t>
  </si>
  <si>
    <t>48229</t>
  </si>
  <si>
    <t>Hudspeth County</t>
  </si>
  <si>
    <t>48231</t>
  </si>
  <si>
    <t>Hunt County</t>
  </si>
  <si>
    <t>48233</t>
  </si>
  <si>
    <t>48235</t>
  </si>
  <si>
    <t>Irion County</t>
  </si>
  <si>
    <t>48237</t>
  </si>
  <si>
    <t>Jack County</t>
  </si>
  <si>
    <t>48239</t>
  </si>
  <si>
    <t>48241</t>
  </si>
  <si>
    <t>48243</t>
  </si>
  <si>
    <t>48245</t>
  </si>
  <si>
    <t>48247</t>
  </si>
  <si>
    <t>Jim Hogg County</t>
  </si>
  <si>
    <t>48249</t>
  </si>
  <si>
    <t>Jim Wells County</t>
  </si>
  <si>
    <t>48251</t>
  </si>
  <si>
    <t>48253</t>
  </si>
  <si>
    <t>48255</t>
  </si>
  <si>
    <t>Karnes County</t>
  </si>
  <si>
    <t>48257</t>
  </si>
  <si>
    <t>Kaufman County</t>
  </si>
  <si>
    <t>48259</t>
  </si>
  <si>
    <t>48261</t>
  </si>
  <si>
    <t>Kenedy County</t>
  </si>
  <si>
    <t>48263</t>
  </si>
  <si>
    <t>48265</t>
  </si>
  <si>
    <t>Kerr County</t>
  </si>
  <si>
    <t>48267</t>
  </si>
  <si>
    <t>Kimble County</t>
  </si>
  <si>
    <t>48269</t>
  </si>
  <si>
    <t>King County</t>
  </si>
  <si>
    <t>48271</t>
  </si>
  <si>
    <t>Kinney County</t>
  </si>
  <si>
    <t>48273</t>
  </si>
  <si>
    <t>Kleberg County</t>
  </si>
  <si>
    <t>48275</t>
  </si>
  <si>
    <t>48277</t>
  </si>
  <si>
    <t>48279</t>
  </si>
  <si>
    <t>Lamb County</t>
  </si>
  <si>
    <t>48281</t>
  </si>
  <si>
    <t>Lampasas County</t>
  </si>
  <si>
    <t>48283</t>
  </si>
  <si>
    <t>La Salle County</t>
  </si>
  <si>
    <t>48285</t>
  </si>
  <si>
    <t>Lavaca County</t>
  </si>
  <si>
    <t>48287</t>
  </si>
  <si>
    <t>48289</t>
  </si>
  <si>
    <t>48291</t>
  </si>
  <si>
    <t>48293</t>
  </si>
  <si>
    <t>48295</t>
  </si>
  <si>
    <t>Lipscomb County</t>
  </si>
  <si>
    <t>48297</t>
  </si>
  <si>
    <t>Live Oak County</t>
  </si>
  <si>
    <t>48299</t>
  </si>
  <si>
    <t>Llano County</t>
  </si>
  <si>
    <t>48301</t>
  </si>
  <si>
    <t>Loving County</t>
  </si>
  <si>
    <t>48303</t>
  </si>
  <si>
    <t>Lubbock County</t>
  </si>
  <si>
    <t>48305</t>
  </si>
  <si>
    <t>Lynn County</t>
  </si>
  <si>
    <t>48307</t>
  </si>
  <si>
    <t>McCulloch County</t>
  </si>
  <si>
    <t>48309</t>
  </si>
  <si>
    <t>McLennan County</t>
  </si>
  <si>
    <t>48311</t>
  </si>
  <si>
    <t>McMullen County</t>
  </si>
  <si>
    <t>48313</t>
  </si>
  <si>
    <t>48315</t>
  </si>
  <si>
    <t>48317</t>
  </si>
  <si>
    <t>48319</t>
  </si>
  <si>
    <t>48321</t>
  </si>
  <si>
    <t>Matagorda County</t>
  </si>
  <si>
    <t>48323</t>
  </si>
  <si>
    <t>Maverick County</t>
  </si>
  <si>
    <t>48325</t>
  </si>
  <si>
    <t>48327</t>
  </si>
  <si>
    <t>48329</t>
  </si>
  <si>
    <t>48331</t>
  </si>
  <si>
    <t>Milam County</t>
  </si>
  <si>
    <t>48333</t>
  </si>
  <si>
    <t>48335</t>
  </si>
  <si>
    <t>48337</t>
  </si>
  <si>
    <t>Montague County</t>
  </si>
  <si>
    <t>48339</t>
  </si>
  <si>
    <t>48341</t>
  </si>
  <si>
    <t>48343</t>
  </si>
  <si>
    <t>48345</t>
  </si>
  <si>
    <t>Motley County</t>
  </si>
  <si>
    <t>48347</t>
  </si>
  <si>
    <t>Nacogdoches County</t>
  </si>
  <si>
    <t>48349</t>
  </si>
  <si>
    <t>Navarro County</t>
  </si>
  <si>
    <t>48351</t>
  </si>
  <si>
    <t>48353</t>
  </si>
  <si>
    <t>Nolan County</t>
  </si>
  <si>
    <t>48355</t>
  </si>
  <si>
    <t>Nueces County</t>
  </si>
  <si>
    <t>48357</t>
  </si>
  <si>
    <t>Ochiltree County</t>
  </si>
  <si>
    <t>48359</t>
  </si>
  <si>
    <t>48361</t>
  </si>
  <si>
    <t>48363</t>
  </si>
  <si>
    <t>Palo Pinto County</t>
  </si>
  <si>
    <t>48365</t>
  </si>
  <si>
    <t>48367</t>
  </si>
  <si>
    <t>Parker County</t>
  </si>
  <si>
    <t>48369</t>
  </si>
  <si>
    <t>Parmer County</t>
  </si>
  <si>
    <t>48371</t>
  </si>
  <si>
    <t>Pecos County</t>
  </si>
  <si>
    <t>48373</t>
  </si>
  <si>
    <t>48375</t>
  </si>
  <si>
    <t>48377</t>
  </si>
  <si>
    <t>Presidio County</t>
  </si>
  <si>
    <t>48379</t>
  </si>
  <si>
    <t>Rains County</t>
  </si>
  <si>
    <t>48381</t>
  </si>
  <si>
    <t>Randall County</t>
  </si>
  <si>
    <t>48383</t>
  </si>
  <si>
    <t>Reagan County</t>
  </si>
  <si>
    <t>48385</t>
  </si>
  <si>
    <t>Real County</t>
  </si>
  <si>
    <t>48387</t>
  </si>
  <si>
    <t>Red River County</t>
  </si>
  <si>
    <t>48389</t>
  </si>
  <si>
    <t>Reeves County</t>
  </si>
  <si>
    <t>48391</t>
  </si>
  <si>
    <t>Refugio County</t>
  </si>
  <si>
    <t>48393</t>
  </si>
  <si>
    <t>48395</t>
  </si>
  <si>
    <t>48397</t>
  </si>
  <si>
    <t>Rockwall County</t>
  </si>
  <si>
    <t>48399</t>
  </si>
  <si>
    <t>Runnels County</t>
  </si>
  <si>
    <t>48401</t>
  </si>
  <si>
    <t>Rusk County</t>
  </si>
  <si>
    <t>48403</t>
  </si>
  <si>
    <t>Sabine County</t>
  </si>
  <si>
    <t>48405</t>
  </si>
  <si>
    <t>San Augustine County</t>
  </si>
  <si>
    <t>48407</t>
  </si>
  <si>
    <t>San Jacinto County</t>
  </si>
  <si>
    <t>48409</t>
  </si>
  <si>
    <t>San Patricio County</t>
  </si>
  <si>
    <t>48411</t>
  </si>
  <si>
    <t>San Saba County</t>
  </si>
  <si>
    <t>48413</t>
  </si>
  <si>
    <t>Schleicher County</t>
  </si>
  <si>
    <t>48415</t>
  </si>
  <si>
    <t>Scurry County</t>
  </si>
  <si>
    <t>48417</t>
  </si>
  <si>
    <t>Shackelford County</t>
  </si>
  <si>
    <t>48419</t>
  </si>
  <si>
    <t>48421</t>
  </si>
  <si>
    <t>48423</t>
  </si>
  <si>
    <t>48425</t>
  </si>
  <si>
    <t>Somervell County</t>
  </si>
  <si>
    <t>48427</t>
  </si>
  <si>
    <t>Starr County</t>
  </si>
  <si>
    <t>48429</t>
  </si>
  <si>
    <t>48431</t>
  </si>
  <si>
    <t>Sterling County</t>
  </si>
  <si>
    <t>48433</t>
  </si>
  <si>
    <t>Stonewall County</t>
  </si>
  <si>
    <t>48435</t>
  </si>
  <si>
    <t>Sutton County</t>
  </si>
  <si>
    <t>48437</t>
  </si>
  <si>
    <t>Swisher County</t>
  </si>
  <si>
    <t>48439</t>
  </si>
  <si>
    <t>Tarrant County</t>
  </si>
  <si>
    <t>48441</t>
  </si>
  <si>
    <t>48443</t>
  </si>
  <si>
    <t>48445</t>
  </si>
  <si>
    <t>Terry County</t>
  </si>
  <si>
    <t>48447</t>
  </si>
  <si>
    <t>Throckmorton County</t>
  </si>
  <si>
    <t>48449</t>
  </si>
  <si>
    <t>Titus County</t>
  </si>
  <si>
    <t>48451</t>
  </si>
  <si>
    <t>Tom Green County</t>
  </si>
  <si>
    <t>48453</t>
  </si>
  <si>
    <t>Travis County</t>
  </si>
  <si>
    <t>48455</t>
  </si>
  <si>
    <t>48457</t>
  </si>
  <si>
    <t>Tyler County</t>
  </si>
  <si>
    <t>48459</t>
  </si>
  <si>
    <t>Upshur County</t>
  </si>
  <si>
    <t>48461</t>
  </si>
  <si>
    <t>Upton County</t>
  </si>
  <si>
    <t>48463</t>
  </si>
  <si>
    <t>Uvalde County</t>
  </si>
  <si>
    <t>48465</t>
  </si>
  <si>
    <t>Val Verde County</t>
  </si>
  <si>
    <t>48467</t>
  </si>
  <si>
    <t>Van Zandt County</t>
  </si>
  <si>
    <t>48469</t>
  </si>
  <si>
    <t>Victoria County</t>
  </si>
  <si>
    <t>48471</t>
  </si>
  <si>
    <t>48473</t>
  </si>
  <si>
    <t>Waller County</t>
  </si>
  <si>
    <t>48475</t>
  </si>
  <si>
    <t>48477</t>
  </si>
  <si>
    <t>48479</t>
  </si>
  <si>
    <t>Webb County</t>
  </si>
  <si>
    <t>48481</t>
  </si>
  <si>
    <t>Wharton County</t>
  </si>
  <si>
    <t>48483</t>
  </si>
  <si>
    <t>48485</t>
  </si>
  <si>
    <t>48487</t>
  </si>
  <si>
    <t>Wilbarger County</t>
  </si>
  <si>
    <t>48489</t>
  </si>
  <si>
    <t>Willacy County</t>
  </si>
  <si>
    <t>48491</t>
  </si>
  <si>
    <t>48493</t>
  </si>
  <si>
    <t>48495</t>
  </si>
  <si>
    <t>Winkler County</t>
  </si>
  <si>
    <t>48497</t>
  </si>
  <si>
    <t>Wise County</t>
  </si>
  <si>
    <t>48499</t>
  </si>
  <si>
    <t>48501</t>
  </si>
  <si>
    <t>Yoakum County</t>
  </si>
  <si>
    <t>48503</t>
  </si>
  <si>
    <t>Young County</t>
  </si>
  <si>
    <t>48505</t>
  </si>
  <si>
    <t>Zapata County</t>
  </si>
  <si>
    <t>48507</t>
  </si>
  <si>
    <t>Zavala County</t>
  </si>
  <si>
    <t>49001</t>
  </si>
  <si>
    <t>Utah</t>
  </si>
  <si>
    <t>49003</t>
  </si>
  <si>
    <t>Box Elder County</t>
  </si>
  <si>
    <t>49005</t>
  </si>
  <si>
    <t>Cache County</t>
  </si>
  <si>
    <t>49007</t>
  </si>
  <si>
    <t>49009</t>
  </si>
  <si>
    <t>Daggett County</t>
  </si>
  <si>
    <t>49011</t>
  </si>
  <si>
    <t>49013</t>
  </si>
  <si>
    <t>Duchesne County</t>
  </si>
  <si>
    <t>49015</t>
  </si>
  <si>
    <t>Emery County</t>
  </si>
  <si>
    <t>49017</t>
  </si>
  <si>
    <t>49019</t>
  </si>
  <si>
    <t>49021</t>
  </si>
  <si>
    <t>49023</t>
  </si>
  <si>
    <t>Juab County</t>
  </si>
  <si>
    <t>49025</t>
  </si>
  <si>
    <t>49027</t>
  </si>
  <si>
    <t>Millard County</t>
  </si>
  <si>
    <t>49029</t>
  </si>
  <si>
    <t>49031</t>
  </si>
  <si>
    <t>Piute County</t>
  </si>
  <si>
    <t>49033</t>
  </si>
  <si>
    <t>Rich County</t>
  </si>
  <si>
    <t>49035</t>
  </si>
  <si>
    <t>Salt Lake County</t>
  </si>
  <si>
    <t>49037</t>
  </si>
  <si>
    <t>49039</t>
  </si>
  <si>
    <t>Sanpete County</t>
  </si>
  <si>
    <t>49041</t>
  </si>
  <si>
    <t>49043</t>
  </si>
  <si>
    <t>49045</t>
  </si>
  <si>
    <t>Tooele County</t>
  </si>
  <si>
    <t>49047</t>
  </si>
  <si>
    <t>Uintah County</t>
  </si>
  <si>
    <t>49049</t>
  </si>
  <si>
    <t>Utah County</t>
  </si>
  <si>
    <t>49051</t>
  </si>
  <si>
    <t>Wasatch County</t>
  </si>
  <si>
    <t>49053</t>
  </si>
  <si>
    <t>49055</t>
  </si>
  <si>
    <t>49057</t>
  </si>
  <si>
    <t>Weber County</t>
  </si>
  <si>
    <t>50001</t>
  </si>
  <si>
    <t>Vermont</t>
  </si>
  <si>
    <t>Addison County</t>
  </si>
  <si>
    <t>50003</t>
  </si>
  <si>
    <t>Bennington County</t>
  </si>
  <si>
    <t>50005</t>
  </si>
  <si>
    <t>Caledonia County</t>
  </si>
  <si>
    <t>50007</t>
  </si>
  <si>
    <t>Chittenden County</t>
  </si>
  <si>
    <t>50009</t>
  </si>
  <si>
    <t>50011</t>
  </si>
  <si>
    <t>50013</t>
  </si>
  <si>
    <t>Grand Isle County</t>
  </si>
  <si>
    <t>50015</t>
  </si>
  <si>
    <t>Lamoille County</t>
  </si>
  <si>
    <t>50017</t>
  </si>
  <si>
    <t>50019</t>
  </si>
  <si>
    <t>50021</t>
  </si>
  <si>
    <t>Rutland County</t>
  </si>
  <si>
    <t>50023</t>
  </si>
  <si>
    <t>50025</t>
  </si>
  <si>
    <t>50027</t>
  </si>
  <si>
    <t>Windsor County</t>
  </si>
  <si>
    <t>51001</t>
  </si>
  <si>
    <t>Virginia</t>
  </si>
  <si>
    <t>Accomack County</t>
  </si>
  <si>
    <t>51003</t>
  </si>
  <si>
    <t>Albemarle County</t>
  </si>
  <si>
    <t>51005</t>
  </si>
  <si>
    <t>51007</t>
  </si>
  <si>
    <t>Amelia County</t>
  </si>
  <si>
    <t>51009</t>
  </si>
  <si>
    <t>Amherst County</t>
  </si>
  <si>
    <t>51011</t>
  </si>
  <si>
    <t>Appomattox County</t>
  </si>
  <si>
    <t>51013</t>
  </si>
  <si>
    <t>Arlington County</t>
  </si>
  <si>
    <t>51015</t>
  </si>
  <si>
    <t>Augusta County</t>
  </si>
  <si>
    <t>51017</t>
  </si>
  <si>
    <t>51019</t>
  </si>
  <si>
    <t>51021</t>
  </si>
  <si>
    <t>Bland County</t>
  </si>
  <si>
    <t>51023</t>
  </si>
  <si>
    <t>Botetourt County</t>
  </si>
  <si>
    <t>51025</t>
  </si>
  <si>
    <t>51027</t>
  </si>
  <si>
    <t>51029</t>
  </si>
  <si>
    <t>Buckingham County</t>
  </si>
  <si>
    <t>51031</t>
  </si>
  <si>
    <t>51033</t>
  </si>
  <si>
    <t>51035</t>
  </si>
  <si>
    <t>51036</t>
  </si>
  <si>
    <t>Charles City County</t>
  </si>
  <si>
    <t>51037</t>
  </si>
  <si>
    <t>51041</t>
  </si>
  <si>
    <t>51043</t>
  </si>
  <si>
    <t>51045</t>
  </si>
  <si>
    <t>51047</t>
  </si>
  <si>
    <t>Culpeper County</t>
  </si>
  <si>
    <t>51049</t>
  </si>
  <si>
    <t>51051</t>
  </si>
  <si>
    <t>Dickenson County</t>
  </si>
  <si>
    <t>51053</t>
  </si>
  <si>
    <t>Dinwiddie County</t>
  </si>
  <si>
    <t>51057</t>
  </si>
  <si>
    <t>51059</t>
  </si>
  <si>
    <t>Fairfax County</t>
  </si>
  <si>
    <t>51061</t>
  </si>
  <si>
    <t>Fauquier County</t>
  </si>
  <si>
    <t>51063</t>
  </si>
  <si>
    <t>51065</t>
  </si>
  <si>
    <t>Fluvanna County</t>
  </si>
  <si>
    <t>51067</t>
  </si>
  <si>
    <t>51069</t>
  </si>
  <si>
    <t>51071</t>
  </si>
  <si>
    <t>51073</t>
  </si>
  <si>
    <t>51075</t>
  </si>
  <si>
    <t>Goochland County</t>
  </si>
  <si>
    <t>51077</t>
  </si>
  <si>
    <t>51079</t>
  </si>
  <si>
    <t>51081</t>
  </si>
  <si>
    <t>Greensville County</t>
  </si>
  <si>
    <t>51083</t>
  </si>
  <si>
    <t>51085</t>
  </si>
  <si>
    <t>Hanover County</t>
  </si>
  <si>
    <t>51087</t>
  </si>
  <si>
    <t>Henrico County</t>
  </si>
  <si>
    <t>51089</t>
  </si>
  <si>
    <t>51091</t>
  </si>
  <si>
    <t>51093</t>
  </si>
  <si>
    <t>Isle of Wight County</t>
  </si>
  <si>
    <t>51095</t>
  </si>
  <si>
    <t>James City County</t>
  </si>
  <si>
    <t>51097</t>
  </si>
  <si>
    <t>King and Queen County</t>
  </si>
  <si>
    <t>51099</t>
  </si>
  <si>
    <t>King George County</t>
  </si>
  <si>
    <t>51101</t>
  </si>
  <si>
    <t>King William County</t>
  </si>
  <si>
    <t>51103</t>
  </si>
  <si>
    <t>51105</t>
  </si>
  <si>
    <t>51107</t>
  </si>
  <si>
    <t>Loudoun County</t>
  </si>
  <si>
    <t>51109</t>
  </si>
  <si>
    <t>51111</t>
  </si>
  <si>
    <t>Lunenburg County</t>
  </si>
  <si>
    <t>51113</t>
  </si>
  <si>
    <t>51115</t>
  </si>
  <si>
    <t>Mathews County</t>
  </si>
  <si>
    <t>51117</t>
  </si>
  <si>
    <t>51119</t>
  </si>
  <si>
    <t>51121</t>
  </si>
  <si>
    <t>51125</t>
  </si>
  <si>
    <t>51127</t>
  </si>
  <si>
    <t>New Kent County</t>
  </si>
  <si>
    <t>51131</t>
  </si>
  <si>
    <t>51133</t>
  </si>
  <si>
    <t>51135</t>
  </si>
  <si>
    <t>Nottoway County</t>
  </si>
  <si>
    <t>51137</t>
  </si>
  <si>
    <t>51139</t>
  </si>
  <si>
    <t>51141</t>
  </si>
  <si>
    <t>Patrick County</t>
  </si>
  <si>
    <t>51143</t>
  </si>
  <si>
    <t>Pittsylvania County</t>
  </si>
  <si>
    <t>51145</t>
  </si>
  <si>
    <t>Powhatan County</t>
  </si>
  <si>
    <t>51147</t>
  </si>
  <si>
    <t>Prince Edward County</t>
  </si>
  <si>
    <t>51149</t>
  </si>
  <si>
    <t>Prince George County</t>
  </si>
  <si>
    <t>51153</t>
  </si>
  <si>
    <t>Prince William County</t>
  </si>
  <si>
    <t>51155</t>
  </si>
  <si>
    <t>51157</t>
  </si>
  <si>
    <t>Rappahannock County</t>
  </si>
  <si>
    <t>51159</t>
  </si>
  <si>
    <t>51161</t>
  </si>
  <si>
    <t>Roanoke County</t>
  </si>
  <si>
    <t>51163</t>
  </si>
  <si>
    <t>Rockbridge County</t>
  </si>
  <si>
    <t>51165</t>
  </si>
  <si>
    <t>51167</t>
  </si>
  <si>
    <t>51169</t>
  </si>
  <si>
    <t>51171</t>
  </si>
  <si>
    <t>Shenandoah County</t>
  </si>
  <si>
    <t>51173</t>
  </si>
  <si>
    <t>Smyth County</t>
  </si>
  <si>
    <t>51175</t>
  </si>
  <si>
    <t>Southampton County</t>
  </si>
  <si>
    <t>51177</t>
  </si>
  <si>
    <t>Spotsylvania County</t>
  </si>
  <si>
    <t>51179</t>
  </si>
  <si>
    <t>51181</t>
  </si>
  <si>
    <t>51183</t>
  </si>
  <si>
    <t>51185</t>
  </si>
  <si>
    <t>51187</t>
  </si>
  <si>
    <t>51191</t>
  </si>
  <si>
    <t>51193</t>
  </si>
  <si>
    <t>51195</t>
  </si>
  <si>
    <t>51197</t>
  </si>
  <si>
    <t>Wythe County</t>
  </si>
  <si>
    <t>51199</t>
  </si>
  <si>
    <t>51510</t>
  </si>
  <si>
    <t>Alexandria city</t>
  </si>
  <si>
    <t>51520</t>
  </si>
  <si>
    <t>Bristol city</t>
  </si>
  <si>
    <t>51530</t>
  </si>
  <si>
    <t>Buena Vista city</t>
  </si>
  <si>
    <t>51540</t>
  </si>
  <si>
    <t>Charlottesville city</t>
  </si>
  <si>
    <t>51550</t>
  </si>
  <si>
    <t>Chesapeake city</t>
  </si>
  <si>
    <t>51570</t>
  </si>
  <si>
    <t>Colonial Heights city</t>
  </si>
  <si>
    <t>51580</t>
  </si>
  <si>
    <t>Covington city</t>
  </si>
  <si>
    <t>51590</t>
  </si>
  <si>
    <t>Danville city</t>
  </si>
  <si>
    <t>51595</t>
  </si>
  <si>
    <t>Emporia city</t>
  </si>
  <si>
    <t>51600</t>
  </si>
  <si>
    <t>Fairfax city</t>
  </si>
  <si>
    <t>51610</t>
  </si>
  <si>
    <t>Falls Church city</t>
  </si>
  <si>
    <t>51620</t>
  </si>
  <si>
    <t>Franklin city</t>
  </si>
  <si>
    <t>51630</t>
  </si>
  <si>
    <t>Fredericksburg city</t>
  </si>
  <si>
    <t>51640</t>
  </si>
  <si>
    <t>Galax city</t>
  </si>
  <si>
    <t>51650</t>
  </si>
  <si>
    <t>Hampton city</t>
  </si>
  <si>
    <t>51660</t>
  </si>
  <si>
    <t>Harrisonburg city</t>
  </si>
  <si>
    <t>51670</t>
  </si>
  <si>
    <t>Hopewell city</t>
  </si>
  <si>
    <t>51678</t>
  </si>
  <si>
    <t>Lexington city</t>
  </si>
  <si>
    <t>51680</t>
  </si>
  <si>
    <t>Lynchburg city</t>
  </si>
  <si>
    <t>51683</t>
  </si>
  <si>
    <t>Manassas city</t>
  </si>
  <si>
    <t>51685</t>
  </si>
  <si>
    <t>Manassas Park city</t>
  </si>
  <si>
    <t>51690</t>
  </si>
  <si>
    <t>Martinsville city</t>
  </si>
  <si>
    <t>51700</t>
  </si>
  <si>
    <t>Newport News city</t>
  </si>
  <si>
    <t>51710</t>
  </si>
  <si>
    <t>Norfolk city</t>
  </si>
  <si>
    <t>51720</t>
  </si>
  <si>
    <t>Norton city</t>
  </si>
  <si>
    <t>51730</t>
  </si>
  <si>
    <t>Petersburg city</t>
  </si>
  <si>
    <t>51735</t>
  </si>
  <si>
    <t>Poquoson city</t>
  </si>
  <si>
    <t>51740</t>
  </si>
  <si>
    <t>Portsmouth city</t>
  </si>
  <si>
    <t>51750</t>
  </si>
  <si>
    <t>Radford city</t>
  </si>
  <si>
    <t>51760</t>
  </si>
  <si>
    <t>Richmond city</t>
  </si>
  <si>
    <t>51770</t>
  </si>
  <si>
    <t>Roanoke city</t>
  </si>
  <si>
    <t>51775</t>
  </si>
  <si>
    <t>Salem city</t>
  </si>
  <si>
    <t>51790</t>
  </si>
  <si>
    <t>Staunton city</t>
  </si>
  <si>
    <t>51800</t>
  </si>
  <si>
    <t>Suffolk city</t>
  </si>
  <si>
    <t>51810</t>
  </si>
  <si>
    <t>Virginia Beach city</t>
  </si>
  <si>
    <t>51820</t>
  </si>
  <si>
    <t>Waynesboro city</t>
  </si>
  <si>
    <t>51830</t>
  </si>
  <si>
    <t>Williamsburg city</t>
  </si>
  <si>
    <t>51840</t>
  </si>
  <si>
    <t>Winchester city</t>
  </si>
  <si>
    <t>53001</t>
  </si>
  <si>
    <t>Washington</t>
  </si>
  <si>
    <t>53003</t>
  </si>
  <si>
    <t>Asotin County</t>
  </si>
  <si>
    <t>53005</t>
  </si>
  <si>
    <t>53007</t>
  </si>
  <si>
    <t>Chelan County</t>
  </si>
  <si>
    <t>53009</t>
  </si>
  <si>
    <t>Clallam County</t>
  </si>
  <si>
    <t>53011</t>
  </si>
  <si>
    <t>53013</t>
  </si>
  <si>
    <t>53015</t>
  </si>
  <si>
    <t>Cowlitz County</t>
  </si>
  <si>
    <t>53017</t>
  </si>
  <si>
    <t>53019</t>
  </si>
  <si>
    <t>Ferry County</t>
  </si>
  <si>
    <t>53021</t>
  </si>
  <si>
    <t>53023</t>
  </si>
  <si>
    <t>53025</t>
  </si>
  <si>
    <t>53027</t>
  </si>
  <si>
    <t>Grays Harbor County</t>
  </si>
  <si>
    <t>53029</t>
  </si>
  <si>
    <t>Island County</t>
  </si>
  <si>
    <t>53031</t>
  </si>
  <si>
    <t>53033</t>
  </si>
  <si>
    <t>53035</t>
  </si>
  <si>
    <t>Kitsap County</t>
  </si>
  <si>
    <t>53037</t>
  </si>
  <si>
    <t>Kittitas County</t>
  </si>
  <si>
    <t>53039</t>
  </si>
  <si>
    <t>Klickitat County</t>
  </si>
  <si>
    <t>53041</t>
  </si>
  <si>
    <t>53043</t>
  </si>
  <si>
    <t>53045</t>
  </si>
  <si>
    <t>53047</t>
  </si>
  <si>
    <t>Okanogan County</t>
  </si>
  <si>
    <t>53049</t>
  </si>
  <si>
    <t>Pacific County</t>
  </si>
  <si>
    <t>53051</t>
  </si>
  <si>
    <t>Pend Oreille County</t>
  </si>
  <si>
    <t>53053</t>
  </si>
  <si>
    <t>53055</t>
  </si>
  <si>
    <t>53057</t>
  </si>
  <si>
    <t>Skagit County</t>
  </si>
  <si>
    <t>53059</t>
  </si>
  <si>
    <t>Skamania County</t>
  </si>
  <si>
    <t>53061</t>
  </si>
  <si>
    <t>Snohomish County</t>
  </si>
  <si>
    <t>53063</t>
  </si>
  <si>
    <t>Spokane County</t>
  </si>
  <si>
    <t>53065</t>
  </si>
  <si>
    <t>53067</t>
  </si>
  <si>
    <t>53069</t>
  </si>
  <si>
    <t>Wahkiakum County</t>
  </si>
  <si>
    <t>53071</t>
  </si>
  <si>
    <t>Walla Walla County</t>
  </si>
  <si>
    <t>53073</t>
  </si>
  <si>
    <t>Whatcom County</t>
  </si>
  <si>
    <t>53075</t>
  </si>
  <si>
    <t>Whitman County</t>
  </si>
  <si>
    <t>53077</t>
  </si>
  <si>
    <t>Yakima County</t>
  </si>
  <si>
    <t>54001</t>
  </si>
  <si>
    <t>West Virginia</t>
  </si>
  <si>
    <t>54003</t>
  </si>
  <si>
    <t>54005</t>
  </si>
  <si>
    <t>54007</t>
  </si>
  <si>
    <t>Braxton County</t>
  </si>
  <si>
    <t>54009</t>
  </si>
  <si>
    <t>Brooke County</t>
  </si>
  <si>
    <t>54011</t>
  </si>
  <si>
    <t>Cabell County</t>
  </si>
  <si>
    <t>54013</t>
  </si>
  <si>
    <t>54015</t>
  </si>
  <si>
    <t>54017</t>
  </si>
  <si>
    <t>Doddridge County</t>
  </si>
  <si>
    <t>54019</t>
  </si>
  <si>
    <t>54021</t>
  </si>
  <si>
    <t>54023</t>
  </si>
  <si>
    <t>54025</t>
  </si>
  <si>
    <t>Greenbrier County</t>
  </si>
  <si>
    <t>54027</t>
  </si>
  <si>
    <t>54029</t>
  </si>
  <si>
    <t>54031</t>
  </si>
  <si>
    <t>Hardy County</t>
  </si>
  <si>
    <t>54033</t>
  </si>
  <si>
    <t>54035</t>
  </si>
  <si>
    <t>54037</t>
  </si>
  <si>
    <t>54039</t>
  </si>
  <si>
    <t>Kanawha County</t>
  </si>
  <si>
    <t>54041</t>
  </si>
  <si>
    <t>54043</t>
  </si>
  <si>
    <t>54045</t>
  </si>
  <si>
    <t>54047</t>
  </si>
  <si>
    <t>54049</t>
  </si>
  <si>
    <t>54051</t>
  </si>
  <si>
    <t>54053</t>
  </si>
  <si>
    <t>54055</t>
  </si>
  <si>
    <t>54057</t>
  </si>
  <si>
    <t>54059</t>
  </si>
  <si>
    <t>Mingo County</t>
  </si>
  <si>
    <t>54061</t>
  </si>
  <si>
    <t>Monongalia County</t>
  </si>
  <si>
    <t>54063</t>
  </si>
  <si>
    <t>54065</t>
  </si>
  <si>
    <t>54067</t>
  </si>
  <si>
    <t>54069</t>
  </si>
  <si>
    <t>54071</t>
  </si>
  <si>
    <t>54073</t>
  </si>
  <si>
    <t>Pleasants County</t>
  </si>
  <si>
    <t>54075</t>
  </si>
  <si>
    <t>54077</t>
  </si>
  <si>
    <t>Preston County</t>
  </si>
  <si>
    <t>54079</t>
  </si>
  <si>
    <t>54081</t>
  </si>
  <si>
    <t>Raleigh County</t>
  </si>
  <si>
    <t>54083</t>
  </si>
  <si>
    <t>54085</t>
  </si>
  <si>
    <t>Ritchie County</t>
  </si>
  <si>
    <t>54087</t>
  </si>
  <si>
    <t>54089</t>
  </si>
  <si>
    <t>Summers County</t>
  </si>
  <si>
    <t>54091</t>
  </si>
  <si>
    <t>54093</t>
  </si>
  <si>
    <t>Tucker County</t>
  </si>
  <si>
    <t>54095</t>
  </si>
  <si>
    <t>54097</t>
  </si>
  <si>
    <t>54099</t>
  </si>
  <si>
    <t>54101</t>
  </si>
  <si>
    <t>54103</t>
  </si>
  <si>
    <t>Wetzel County</t>
  </si>
  <si>
    <t>54105</t>
  </si>
  <si>
    <t>Wirt County</t>
  </si>
  <si>
    <t>54107</t>
  </si>
  <si>
    <t>54109</t>
  </si>
  <si>
    <t>55001</t>
  </si>
  <si>
    <t>Wisconsin</t>
  </si>
  <si>
    <t>55003</t>
  </si>
  <si>
    <t>55005</t>
  </si>
  <si>
    <t>Barron County</t>
  </si>
  <si>
    <t>55007</t>
  </si>
  <si>
    <t>Bayfield County</t>
  </si>
  <si>
    <t>55009</t>
  </si>
  <si>
    <t>55011</t>
  </si>
  <si>
    <t>55013</t>
  </si>
  <si>
    <t>Burnett County</t>
  </si>
  <si>
    <t>55015</t>
  </si>
  <si>
    <t>Calumet County</t>
  </si>
  <si>
    <t>55017</t>
  </si>
  <si>
    <t>55019</t>
  </si>
  <si>
    <t>55021</t>
  </si>
  <si>
    <t>55023</t>
  </si>
  <si>
    <t>55025</t>
  </si>
  <si>
    <t>Dane County</t>
  </si>
  <si>
    <t>55027</t>
  </si>
  <si>
    <t>55029</t>
  </si>
  <si>
    <t>Door County</t>
  </si>
  <si>
    <t>55031</t>
  </si>
  <si>
    <t>55033</t>
  </si>
  <si>
    <t>55035</t>
  </si>
  <si>
    <t>Eau Claire County</t>
  </si>
  <si>
    <t>55037</t>
  </si>
  <si>
    <t>55039</t>
  </si>
  <si>
    <t>Fond du Lac County</t>
  </si>
  <si>
    <t>55041</t>
  </si>
  <si>
    <t>55043</t>
  </si>
  <si>
    <t>55045</t>
  </si>
  <si>
    <t>55047</t>
  </si>
  <si>
    <t>Green Lake County</t>
  </si>
  <si>
    <t>55049</t>
  </si>
  <si>
    <t>55051</t>
  </si>
  <si>
    <t>55053</t>
  </si>
  <si>
    <t>55055</t>
  </si>
  <si>
    <t>55057</t>
  </si>
  <si>
    <t>Juneau County</t>
  </si>
  <si>
    <t>55059</t>
  </si>
  <si>
    <t>Kenosha County</t>
  </si>
  <si>
    <t>55061</t>
  </si>
  <si>
    <t>Kewaunee County</t>
  </si>
  <si>
    <t>55063</t>
  </si>
  <si>
    <t>La Crosse County</t>
  </si>
  <si>
    <t>55065</t>
  </si>
  <si>
    <t>55067</t>
  </si>
  <si>
    <t>Langlade County</t>
  </si>
  <si>
    <t>55069</t>
  </si>
  <si>
    <t>55071</t>
  </si>
  <si>
    <t>Manitowoc County</t>
  </si>
  <si>
    <t>55073</t>
  </si>
  <si>
    <t>Marathon County</t>
  </si>
  <si>
    <t>55075</t>
  </si>
  <si>
    <t>Marinette County</t>
  </si>
  <si>
    <t>55077</t>
  </si>
  <si>
    <t>55078</t>
  </si>
  <si>
    <t>55079</t>
  </si>
  <si>
    <t>Milwaukee County</t>
  </si>
  <si>
    <t>55081</t>
  </si>
  <si>
    <t>55083</t>
  </si>
  <si>
    <t>Oconto County</t>
  </si>
  <si>
    <t>55085</t>
  </si>
  <si>
    <t>55087</t>
  </si>
  <si>
    <t>Outagamie County</t>
  </si>
  <si>
    <t>55089</t>
  </si>
  <si>
    <t>Ozaukee County</t>
  </si>
  <si>
    <t>55091</t>
  </si>
  <si>
    <t>Pepin County</t>
  </si>
  <si>
    <t>55093</t>
  </si>
  <si>
    <t>55095</t>
  </si>
  <si>
    <t>55097</t>
  </si>
  <si>
    <t>55099</t>
  </si>
  <si>
    <t>Price County</t>
  </si>
  <si>
    <t>55101</t>
  </si>
  <si>
    <t>Racine County</t>
  </si>
  <si>
    <t>55103</t>
  </si>
  <si>
    <t>55105</t>
  </si>
  <si>
    <t>55107</t>
  </si>
  <si>
    <t>55109</t>
  </si>
  <si>
    <t>St. Croix County</t>
  </si>
  <si>
    <t>55111</t>
  </si>
  <si>
    <t>Sauk County</t>
  </si>
  <si>
    <t>55113</t>
  </si>
  <si>
    <t>Sawyer County</t>
  </si>
  <si>
    <t>55115</t>
  </si>
  <si>
    <t>Shawano County</t>
  </si>
  <si>
    <t>55117</t>
  </si>
  <si>
    <t>Sheboygan County</t>
  </si>
  <si>
    <t>55119</t>
  </si>
  <si>
    <t>55121</t>
  </si>
  <si>
    <t>Trempealeau County</t>
  </si>
  <si>
    <t>55123</t>
  </si>
  <si>
    <t>55125</t>
  </si>
  <si>
    <t>Vilas County</t>
  </si>
  <si>
    <t>55127</t>
  </si>
  <si>
    <t>55129</t>
  </si>
  <si>
    <t>Washburn County</t>
  </si>
  <si>
    <t>55131</t>
  </si>
  <si>
    <t>55133</t>
  </si>
  <si>
    <t>Waukesha County</t>
  </si>
  <si>
    <t>55135</t>
  </si>
  <si>
    <t>Waupaca County</t>
  </si>
  <si>
    <t>55137</t>
  </si>
  <si>
    <t>Waushara County</t>
  </si>
  <si>
    <t>55139</t>
  </si>
  <si>
    <t>55141</t>
  </si>
  <si>
    <t>56001</t>
  </si>
  <si>
    <t>Wyoming</t>
  </si>
  <si>
    <t>56003</t>
  </si>
  <si>
    <t>56005</t>
  </si>
  <si>
    <t>56007</t>
  </si>
  <si>
    <t>56009</t>
  </si>
  <si>
    <t>Converse County</t>
  </si>
  <si>
    <t>56011</t>
  </si>
  <si>
    <t>56013</t>
  </si>
  <si>
    <t>56015</t>
  </si>
  <si>
    <t>Goshen County</t>
  </si>
  <si>
    <t>56017</t>
  </si>
  <si>
    <t>Hot Springs County</t>
  </si>
  <si>
    <t>56019</t>
  </si>
  <si>
    <t>56021</t>
  </si>
  <si>
    <t>Laramie County</t>
  </si>
  <si>
    <t>56023</t>
  </si>
  <si>
    <t>56025</t>
  </si>
  <si>
    <t>Natrona County</t>
  </si>
  <si>
    <t>56027</t>
  </si>
  <si>
    <t>Niobrara County</t>
  </si>
  <si>
    <t>56029</t>
  </si>
  <si>
    <t>56031</t>
  </si>
  <si>
    <t>56033</t>
  </si>
  <si>
    <t>56035</t>
  </si>
  <si>
    <t>Sublette County</t>
  </si>
  <si>
    <t>56037</t>
  </si>
  <si>
    <t>Sweetwater County</t>
  </si>
  <si>
    <t>56039</t>
  </si>
  <si>
    <t>56041</t>
  </si>
  <si>
    <t>Uinta County</t>
  </si>
  <si>
    <t>56043</t>
  </si>
  <si>
    <t>Washakie County</t>
  </si>
  <si>
    <t>56045</t>
  </si>
  <si>
    <t>Weston County</t>
  </si>
  <si>
    <t>72001</t>
  </si>
  <si>
    <t>Puerto Rico</t>
  </si>
  <si>
    <t>Adjuntas Municipio</t>
  </si>
  <si>
    <t>72003</t>
  </si>
  <si>
    <t>Aguada Municipio</t>
  </si>
  <si>
    <t>72005</t>
  </si>
  <si>
    <t>Aguadilla Municipio</t>
  </si>
  <si>
    <t>72007</t>
  </si>
  <si>
    <t>Aguas Buenas Municipio</t>
  </si>
  <si>
    <t>72009</t>
  </si>
  <si>
    <t>Aibonito Municipio</t>
  </si>
  <si>
    <t>72011</t>
  </si>
  <si>
    <t>Añasco Municipio</t>
  </si>
  <si>
    <t>72013</t>
  </si>
  <si>
    <t>Arecibo Municipio</t>
  </si>
  <si>
    <t>72015</t>
  </si>
  <si>
    <t>Arroyo Municipio</t>
  </si>
  <si>
    <t>72017</t>
  </si>
  <si>
    <t>Barceloneta Municipio</t>
  </si>
  <si>
    <t>72019</t>
  </si>
  <si>
    <t>Barranquitas Municipio</t>
  </si>
  <si>
    <t>72021</t>
  </si>
  <si>
    <t>Bayamón Municipio</t>
  </si>
  <si>
    <t>72023</t>
  </si>
  <si>
    <t>Cabo Rojo Municipio</t>
  </si>
  <si>
    <t>72025</t>
  </si>
  <si>
    <t>Caguas Municipio</t>
  </si>
  <si>
    <t>72027</t>
  </si>
  <si>
    <t>Camuy Municipio</t>
  </si>
  <si>
    <t>72029</t>
  </si>
  <si>
    <t>Canóvanas Municipio</t>
  </si>
  <si>
    <t>72031</t>
  </si>
  <si>
    <t>Carolina Municipio</t>
  </si>
  <si>
    <t>72033</t>
  </si>
  <si>
    <t>Cataño Municipio</t>
  </si>
  <si>
    <t>72035</t>
  </si>
  <si>
    <t>Cayey Municipio</t>
  </si>
  <si>
    <t>72037</t>
  </si>
  <si>
    <t>Ceiba Municipio</t>
  </si>
  <si>
    <t>72039</t>
  </si>
  <si>
    <t>Ciales Municipio</t>
  </si>
  <si>
    <t>72041</t>
  </si>
  <si>
    <t>Cidra Municipio</t>
  </si>
  <si>
    <t>72043</t>
  </si>
  <si>
    <t>Coamo Municipio</t>
  </si>
  <si>
    <t>72045</t>
  </si>
  <si>
    <t>Comerío Municipio</t>
  </si>
  <si>
    <t>72047</t>
  </si>
  <si>
    <t>Corozal Municipio</t>
  </si>
  <si>
    <t>72049</t>
  </si>
  <si>
    <t>Culebra Municipio</t>
  </si>
  <si>
    <t>72051</t>
  </si>
  <si>
    <t>Dorado Municipio</t>
  </si>
  <si>
    <t>72053</t>
  </si>
  <si>
    <t>Fajardo Municipio</t>
  </si>
  <si>
    <t>72054</t>
  </si>
  <si>
    <t>Florida Municipio</t>
  </si>
  <si>
    <t>72055</t>
  </si>
  <si>
    <t>Guánica Municipio</t>
  </si>
  <si>
    <t>72057</t>
  </si>
  <si>
    <t>Guayama Municipio</t>
  </si>
  <si>
    <t>72059</t>
  </si>
  <si>
    <t>Guayanilla Municipio</t>
  </si>
  <si>
    <t>72061</t>
  </si>
  <si>
    <t>Guaynabo Municipio</t>
  </si>
  <si>
    <t>72063</t>
  </si>
  <si>
    <t>Gurabo Municipio</t>
  </si>
  <si>
    <t>72065</t>
  </si>
  <si>
    <t>Hatillo Municipio</t>
  </si>
  <si>
    <t>72067</t>
  </si>
  <si>
    <t>Hormigueros Municipio</t>
  </si>
  <si>
    <t>72069</t>
  </si>
  <si>
    <t>Humacao Municipio</t>
  </si>
  <si>
    <t>72071</t>
  </si>
  <si>
    <t>Isabela Municipio</t>
  </si>
  <si>
    <t>72073</t>
  </si>
  <si>
    <t>Jayuya Municipio</t>
  </si>
  <si>
    <t>72075</t>
  </si>
  <si>
    <t>Juana Díaz Municipio</t>
  </si>
  <si>
    <t>72077</t>
  </si>
  <si>
    <t>Juncos Municipio</t>
  </si>
  <si>
    <t>72079</t>
  </si>
  <si>
    <t>Lajas Municipio</t>
  </si>
  <si>
    <t>72081</t>
  </si>
  <si>
    <t>Lares Municipio</t>
  </si>
  <si>
    <t>72083</t>
  </si>
  <si>
    <t>Las Marías Municipio</t>
  </si>
  <si>
    <t>72085</t>
  </si>
  <si>
    <t>Las Piedras Municipio</t>
  </si>
  <si>
    <t>72087</t>
  </si>
  <si>
    <t>Loíza Municipio</t>
  </si>
  <si>
    <t>72089</t>
  </si>
  <si>
    <t>Luquillo Municipio</t>
  </si>
  <si>
    <t>72091</t>
  </si>
  <si>
    <t>Manatí Municipio</t>
  </si>
  <si>
    <t>72093</t>
  </si>
  <si>
    <t>Maricao Municipio</t>
  </si>
  <si>
    <t>72095</t>
  </si>
  <si>
    <t>Maunabo Municipio</t>
  </si>
  <si>
    <t>72097</t>
  </si>
  <si>
    <t>Mayagüez Municipio</t>
  </si>
  <si>
    <t>72099</t>
  </si>
  <si>
    <t>Moca Municipio</t>
  </si>
  <si>
    <t>72101</t>
  </si>
  <si>
    <t>Morovis Municipio</t>
  </si>
  <si>
    <t>72103</t>
  </si>
  <si>
    <t>Naguabo Municipio</t>
  </si>
  <si>
    <t>72105</t>
  </si>
  <si>
    <t>Naranjito Municipio</t>
  </si>
  <si>
    <t>72107</t>
  </si>
  <si>
    <t>Orocovis Municipio</t>
  </si>
  <si>
    <t>72109</t>
  </si>
  <si>
    <t>Patillas Municipio</t>
  </si>
  <si>
    <t>72111</t>
  </si>
  <si>
    <t>Peñuelas Municipio</t>
  </si>
  <si>
    <t>72113</t>
  </si>
  <si>
    <t>Ponce Municipio</t>
  </si>
  <si>
    <t>72115</t>
  </si>
  <si>
    <t>Quebradillas Municipio</t>
  </si>
  <si>
    <t>72117</t>
  </si>
  <si>
    <t>Rincón Municipio</t>
  </si>
  <si>
    <t>72119</t>
  </si>
  <si>
    <t>Río Grande Municipio</t>
  </si>
  <si>
    <t>72121</t>
  </si>
  <si>
    <t>Sabana Grande Municipio</t>
  </si>
  <si>
    <t>72123</t>
  </si>
  <si>
    <t>Salinas Municipio</t>
  </si>
  <si>
    <t>72125</t>
  </si>
  <si>
    <t>San Germán Municipio</t>
  </si>
  <si>
    <t>72127</t>
  </si>
  <si>
    <t>San Juan Municipio</t>
  </si>
  <si>
    <t>72129</t>
  </si>
  <si>
    <t>San Lorenzo Municipio</t>
  </si>
  <si>
    <t>72131</t>
  </si>
  <si>
    <t>San Sebastián Municipio</t>
  </si>
  <si>
    <t>72133</t>
  </si>
  <si>
    <t>Santa Isabel Municipio</t>
  </si>
  <si>
    <t>72135</t>
  </si>
  <si>
    <t>Toa Alta Municipio</t>
  </si>
  <si>
    <t>72137</t>
  </si>
  <si>
    <t>Toa Baja Municipio</t>
  </si>
  <si>
    <t>72139</t>
  </si>
  <si>
    <t>Trujillo Alto Municipio</t>
  </si>
  <si>
    <t>72141</t>
  </si>
  <si>
    <t>Utuado Municipio</t>
  </si>
  <si>
    <t>72143</t>
  </si>
  <si>
    <t>Vega Alta Municipio</t>
  </si>
  <si>
    <t>72145</t>
  </si>
  <si>
    <t>Vega Baja Municipio</t>
  </si>
  <si>
    <t>72147</t>
  </si>
  <si>
    <t>Vieques Municipio</t>
  </si>
  <si>
    <t>72149</t>
  </si>
  <si>
    <t>Villalba Municipio</t>
  </si>
  <si>
    <t>72151</t>
  </si>
  <si>
    <t>Yabucoa Municipio</t>
  </si>
  <si>
    <t>72153</t>
  </si>
  <si>
    <t>Yauco Municipio</t>
  </si>
  <si>
    <t>To make changes to the county list, re-upload your region of service from census.gov,</t>
  </si>
  <si>
    <t>or copy and paste (values only) the below list of counties and states into a Tab entitled "Editable Template."</t>
  </si>
  <si>
    <t>To make changes to the county list, re-upload the region of service from census.gov,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</si>
</sst>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000000"/>
      <name val="Calibri"/>
      <family val="2"/>
      <scheme val="minor"/>
    </font>
    <font>
      <b/>
      <sz val="11"/>
      <color theme="1"/>
      <name val="Calibri"/>
      <family val="2"/>
      <scheme val="minor"/>
    </font>
    <font>
      <u/>
      <sz val="11"/>
      <color theme="10"/>
      <name val="Calibri"/>
      <family val="2"/>
      <scheme val="minor"/>
    </font>
    <font>
      <i/>
      <u/>
      <sz val="11"/>
      <color theme="10"/>
      <name val="Calibri"/>
      <family val="2"/>
      <scheme val="minor"/>
    </font>
    <font>
      <i/>
      <sz val="11"/>
      <color theme="1"/>
      <name val="Calibri"/>
      <family val="2"/>
      <scheme val="minor"/>
    </font>
    <font>
      <b/>
      <sz val="11"/>
      <color rgb="FFFF0000"/>
      <name val="Calibri"/>
      <family val="2"/>
      <scheme val="minor"/>
    </font>
    <font>
      <b/>
      <u/>
      <sz val="14"/>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xf numFmtId="0" fontId="4" fillId="0" borderId="0" xfId="0" applyFont="1" applyAlignment="1">
      <alignment vertical="top" wrapText="1"/>
    </xf>
    <xf numFmtId="0" fontId="2" fillId="0" borderId="0" xfId="0" applyFont="1" applyAlignment="1">
      <alignment horizontal="left" wrapText="1"/>
    </xf>
    <xf numFmtId="0" fontId="5" fillId="0" borderId="0" xfId="0" applyFont="1"/>
    <xf numFmtId="0" fontId="5" fillId="0" borderId="1" xfId="0" applyFont="1" applyBorder="1"/>
    <xf numFmtId="49" fontId="0" fillId="0" borderId="0" xfId="0" applyNumberFormat="1"/>
    <xf numFmtId="0" fontId="7" fillId="0" borderId="0" xfId="1" applyFont="1"/>
    <xf numFmtId="0" fontId="5" fillId="0" borderId="0" xfId="0" applyFont="1" applyAlignment="1">
      <alignment horizontal="right"/>
    </xf>
    <xf numFmtId="0" fontId="0" fillId="0" borderId="0" xfId="0" applyAlignment="1">
      <alignment horizontal="center"/>
    </xf>
    <xf numFmtId="0" fontId="5" fillId="0" borderId="1" xfId="0" applyFont="1" applyBorder="1" applyAlignment="1">
      <alignment horizontal="center"/>
    </xf>
    <xf numFmtId="0" fontId="0" fillId="0" borderId="1" xfId="0" applyBorder="1"/>
    <xf numFmtId="0" fontId="8" fillId="0" borderId="0" xfId="0" applyFont="1"/>
    <xf numFmtId="0" fontId="5" fillId="0" borderId="0" xfId="0" applyFont="1" applyAlignment="1">
      <alignment horizontal="center"/>
    </xf>
    <xf numFmtId="0" fontId="9" fillId="0" borderId="0" xfId="0" applyFont="1"/>
    <xf numFmtId="0" fontId="5" fillId="0" borderId="3"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3" fillId="0" borderId="8" xfId="0" applyFont="1" applyBorder="1" applyAlignment="1">
      <alignment vertical="top" wrapText="1"/>
    </xf>
    <xf numFmtId="0" fontId="3" fillId="0" borderId="8" xfId="0" applyFont="1" applyBorder="1" applyAlignment="1">
      <alignment wrapText="1"/>
    </xf>
    <xf numFmtId="0" fontId="3" fillId="0" borderId="8" xfId="0" applyFont="1" applyBorder="1" applyAlignment="1">
      <alignment horizontal="left" wrapText="1"/>
    </xf>
    <xf numFmtId="0" fontId="3" fillId="0" borderId="6" xfId="0" applyFont="1" applyBorder="1" applyAlignment="1">
      <alignment wrapText="1"/>
    </xf>
    <xf numFmtId="0" fontId="2" fillId="2" borderId="9" xfId="0" applyFont="1" applyFill="1" applyBorder="1" applyAlignment="1">
      <alignment horizontal="left" wrapText="1"/>
    </xf>
    <xf numFmtId="0" fontId="5" fillId="0" borderId="0" xfId="0" applyFont="1" applyAlignment="1">
      <alignment horizontal="left"/>
    </xf>
    <xf numFmtId="0" fontId="0" fillId="3" borderId="4" xfId="0" applyFill="1" applyBorder="1"/>
    <xf numFmtId="0" fontId="0" fillId="3" borderId="6" xfId="0" applyFill="1" applyBorder="1"/>
    <xf numFmtId="0" fontId="6" fillId="3" borderId="0" xfId="1" applyFill="1"/>
    <xf numFmtId="0" fontId="0" fillId="3" borderId="0" xfId="0" applyFill="1"/>
    <xf numFmtId="0" fontId="6" fillId="0" borderId="0" xfId="1" applyFill="1"/>
    <xf numFmtId="0" fontId="1" fillId="0" borderId="4" xfId="0" applyFont="1" applyBorder="1"/>
    <xf numFmtId="0" fontId="2" fillId="2" borderId="2" xfId="0" applyFont="1" applyFill="1" applyBorder="1" applyAlignment="1">
      <alignment horizontal="left" wrapText="1"/>
    </xf>
    <xf numFmtId="0" fontId="0" fillId="3" borderId="4" xfId="0" applyFill="1" applyBorder="1" applyAlignment="1">
      <alignment wrapText="1"/>
    </xf>
    <xf numFmtId="0" fontId="0" fillId="3" borderId="6" xfId="0" applyFill="1" applyBorder="1" applyAlignment="1">
      <alignment wrapText="1"/>
    </xf>
    <xf numFmtId="0" fontId="6" fillId="3" borderId="0" xfId="1" applyFill="1" applyAlignment="1"/>
    <xf numFmtId="0" fontId="0" fillId="0" borderId="0" xfId="0" applyAlignment="1">
      <alignment horizontal="left"/>
    </xf>
    <xf numFmtId="0" fontId="0" fillId="0" borderId="0" xfId="0" applyAlignment="1">
      <alignment vertical="center"/>
    </xf>
    <xf numFmtId="0" fontId="6" fillId="0" borderId="0" xfId="1"/>
    <xf numFmtId="0" fontId="2" fillId="2" borderId="2"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2084CF-A4D2-4B19-9B13-049F859A9709}" name="FIPS" displayName="FIPS" ref="A1:C3222" totalsRowShown="0">
  <autoFilter ref="A1:C3222" xr:uid="{682084CF-A4D2-4B19-9B13-049F859A9709}"/>
  <tableColumns count="3">
    <tableColumn id="1" xr3:uid="{8F1447D3-62F1-4E40-B401-461E73EF1542}" name="County FIPS"/>
    <tableColumn id="2" xr3:uid="{4CF69C14-A912-4808-ABAC-DC7C766F68DA}" name="State"/>
    <tableColumn id="3" xr3:uid="{16CC1187-C42E-44E6-BFDE-E94CB197F074}" name="Count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census.gov/cedsci/map?layer=VT_2020_050_00_PY_D1&amp;loc=38.8800,-98.0000,z3.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census.gov/programs-surveys/popest/geographies/2020/all-geocodes-v2020.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2.census.gov/programs-surveys/popest/geographies/2020/all-geocodes-v2020.xls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ata.census.gov/cedsci/map?g=0500000US08001,08003,08005,08007,08013,08014,08015,08019,08021,08023,08025,08027,08029,08031,08033,08035,08037,08039,08041,08043,08045,08047,08049,08051,08053,08055,08057,08059,08065,08067,08069,08071,08073,08077,08079,08081,08083,08085,08087,08089,08091,08093,08097,08101,08103,08105,08107,08109,08111,08113,08117,08119,08121,08123&amp;layer=VT_2020_050_00_PY_D1" TargetMode="External"/><Relationship Id="rId1" Type="http://schemas.openxmlformats.org/officeDocument/2006/relationships/hyperlink" Target="https://www2.census.gov/programs-surveys/popest/geographies/2020/all-geocodes-v2020.xls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ata.census.gov/cedsci/map?g=0500000US21127,21159,21195,39009,39053,39073,39079,39087,39105,39111,39115,39121,39127,39163,39167,54005,54007,54011,54013,54015,54017,54019,54021,54025,54035,54039,54041,54043,54045,54053,54059,54063,54067,54073,54079,54081,54085,54087,54089,54095,54099,54101,54103,54105,54107,54109&amp;layer=VT_2020_050_00_PY_D1" TargetMode="External"/><Relationship Id="rId1" Type="http://schemas.openxmlformats.org/officeDocument/2006/relationships/hyperlink" Target="https://www2.census.gov/programs-surveys/popest/geographies/2020/all-geocodes-v2020.xlsx"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8A58-A470-435D-A5CD-D8F46F21F806}">
  <sheetPr>
    <tabColor theme="7"/>
  </sheetPr>
  <dimension ref="A1:L21"/>
  <sheetViews>
    <sheetView tabSelected="1" topLeftCell="A2" zoomScale="80" zoomScaleNormal="80" workbookViewId="0">
      <selection activeCell="A2" sqref="A2"/>
    </sheetView>
  </sheetViews>
  <sheetFormatPr defaultRowHeight="14.5" x14ac:dyDescent="0.35"/>
  <cols>
    <col min="1" max="1" width="10.453125" customWidth="1"/>
    <col min="2" max="2" width="94.81640625" customWidth="1"/>
    <col min="3" max="3" width="8.7265625" customWidth="1"/>
    <col min="12" max="12" width="20.1796875" customWidth="1"/>
  </cols>
  <sheetData>
    <row r="1" spans="1:12" s="1" customFormat="1" ht="112.5" customHeight="1" x14ac:dyDescent="0.45">
      <c r="B1" s="41" t="s">
        <v>0</v>
      </c>
      <c r="C1" s="41"/>
      <c r="D1" s="41"/>
      <c r="E1" s="41"/>
      <c r="F1" s="41"/>
      <c r="G1" s="41"/>
      <c r="H1" s="41"/>
      <c r="I1" s="41"/>
      <c r="J1" s="41"/>
      <c r="K1" s="41"/>
      <c r="L1" s="41"/>
    </row>
    <row r="2" spans="1:12" s="1" customFormat="1" ht="55.5" x14ac:dyDescent="0.45">
      <c r="B2" s="26" t="s">
        <v>1</v>
      </c>
      <c r="C2" s="5"/>
      <c r="D2" s="5"/>
      <c r="E2" s="5"/>
      <c r="F2" s="5"/>
      <c r="G2" s="5"/>
      <c r="H2" s="5"/>
      <c r="I2" s="5"/>
      <c r="J2" s="5"/>
      <c r="K2" s="5"/>
      <c r="L2" s="5"/>
    </row>
    <row r="3" spans="1:12" s="1" customFormat="1" ht="27" customHeight="1" x14ac:dyDescent="0.45">
      <c r="B3" s="34" t="s">
        <v>2</v>
      </c>
      <c r="C3" s="5"/>
      <c r="D3" s="5"/>
      <c r="E3" s="5"/>
      <c r="F3" s="5"/>
      <c r="G3" s="5"/>
      <c r="H3" s="5"/>
      <c r="I3" s="5"/>
      <c r="J3" s="5"/>
      <c r="K3" s="5"/>
      <c r="L3" s="5"/>
    </row>
    <row r="4" spans="1:12" ht="19" thickBot="1" x14ac:dyDescent="0.5">
      <c r="B4" s="5"/>
      <c r="C4" s="3"/>
      <c r="D4" s="3"/>
      <c r="E4" s="3"/>
      <c r="F4" s="3"/>
      <c r="G4" s="3"/>
      <c r="H4" s="3"/>
      <c r="I4" s="3"/>
      <c r="J4" s="3"/>
      <c r="K4" s="3"/>
      <c r="L4" s="3"/>
    </row>
    <row r="5" spans="1:12" ht="30.65" customHeight="1" x14ac:dyDescent="0.45">
      <c r="A5" s="19" t="s">
        <v>3</v>
      </c>
      <c r="B5" s="33" t="s">
        <v>4</v>
      </c>
      <c r="C5" s="40" t="s">
        <v>5</v>
      </c>
      <c r="D5" s="3"/>
      <c r="E5" s="3"/>
      <c r="F5" s="3"/>
      <c r="G5" s="3"/>
      <c r="H5" s="3"/>
      <c r="I5" s="3"/>
      <c r="J5" s="3"/>
      <c r="K5" s="3"/>
      <c r="L5" s="3"/>
    </row>
    <row r="6" spans="1:12" ht="108.5" x14ac:dyDescent="0.35">
      <c r="A6" s="20" t="s">
        <v>6</v>
      </c>
      <c r="B6" s="22" t="s">
        <v>7</v>
      </c>
      <c r="C6" s="3"/>
      <c r="D6" s="3"/>
      <c r="E6" s="3"/>
      <c r="F6" s="3"/>
      <c r="G6" s="3"/>
      <c r="H6" s="3"/>
      <c r="I6" s="3"/>
      <c r="J6" s="3"/>
      <c r="K6" s="3"/>
      <c r="L6" s="3"/>
    </row>
    <row r="7" spans="1:12" ht="46.5" x14ac:dyDescent="0.35">
      <c r="A7" s="20" t="s">
        <v>8</v>
      </c>
      <c r="B7" s="23" t="s">
        <v>9</v>
      </c>
      <c r="C7" s="3"/>
      <c r="D7" s="3"/>
      <c r="E7" s="3"/>
      <c r="F7" s="3"/>
      <c r="G7" s="3"/>
      <c r="H7" s="3"/>
      <c r="I7" s="3"/>
      <c r="J7" s="3"/>
      <c r="K7" s="3"/>
      <c r="L7" s="3"/>
    </row>
    <row r="8" spans="1:12" ht="46.5" x14ac:dyDescent="0.35">
      <c r="A8" s="20" t="s">
        <v>10</v>
      </c>
      <c r="B8" s="24" t="s">
        <v>11</v>
      </c>
      <c r="D8" s="3"/>
      <c r="E8" s="3"/>
      <c r="F8" s="3"/>
      <c r="G8" s="3"/>
      <c r="H8" s="3"/>
      <c r="I8" s="3"/>
      <c r="J8" s="3"/>
      <c r="K8" s="3"/>
      <c r="L8" s="3"/>
    </row>
    <row r="9" spans="1:12" ht="62" x14ac:dyDescent="0.35">
      <c r="A9" s="20" t="s">
        <v>12</v>
      </c>
      <c r="B9" s="23" t="s">
        <v>13</v>
      </c>
      <c r="C9" s="3"/>
      <c r="D9" s="3"/>
      <c r="E9" s="3"/>
      <c r="F9" s="3"/>
      <c r="G9" s="3"/>
      <c r="H9" s="3"/>
      <c r="I9" s="3"/>
      <c r="J9" s="3"/>
      <c r="K9" s="3"/>
      <c r="L9" s="3"/>
    </row>
    <row r="10" spans="1:12" ht="77.5" x14ac:dyDescent="0.35">
      <c r="A10" s="20" t="s">
        <v>14</v>
      </c>
      <c r="B10" s="23" t="s">
        <v>15</v>
      </c>
      <c r="C10" s="3"/>
      <c r="D10" s="3"/>
      <c r="E10" s="3"/>
      <c r="F10" s="3"/>
      <c r="G10" s="3"/>
      <c r="H10" s="3"/>
      <c r="I10" s="3"/>
      <c r="J10" s="3"/>
      <c r="K10" s="3"/>
      <c r="L10" s="3"/>
    </row>
    <row r="11" spans="1:12" ht="62.5" thickBot="1" x14ac:dyDescent="0.4">
      <c r="A11" s="21" t="s">
        <v>16</v>
      </c>
      <c r="B11" s="25" t="s">
        <v>17</v>
      </c>
      <c r="C11" s="3"/>
      <c r="D11" s="3"/>
      <c r="E11" s="3"/>
      <c r="F11" s="3"/>
      <c r="G11" s="3"/>
      <c r="H11" s="3"/>
      <c r="I11" s="3"/>
      <c r="J11" s="3"/>
      <c r="K11" s="3"/>
      <c r="L11" s="3"/>
    </row>
    <row r="12" spans="1:12" ht="15.5" x14ac:dyDescent="0.35">
      <c r="B12" s="2"/>
    </row>
    <row r="13" spans="1:12" x14ac:dyDescent="0.35">
      <c r="A13" s="6"/>
      <c r="B13" s="6" t="s">
        <v>18</v>
      </c>
    </row>
    <row r="14" spans="1:12" x14ac:dyDescent="0.35">
      <c r="B14" s="1"/>
    </row>
    <row r="15" spans="1:12" x14ac:dyDescent="0.35">
      <c r="B15" s="1" t="s">
        <v>19</v>
      </c>
    </row>
    <row r="17" spans="2:2" ht="15.5" x14ac:dyDescent="0.35">
      <c r="B17" s="4"/>
    </row>
    <row r="20" spans="2:2" ht="15.5" x14ac:dyDescent="0.35">
      <c r="B20" s="2"/>
    </row>
    <row r="21" spans="2:2" ht="15.5" x14ac:dyDescent="0.35">
      <c r="B21" s="4"/>
    </row>
  </sheetData>
  <mergeCells count="1">
    <mergeCell ref="B1:L1"/>
  </mergeCells>
  <hyperlinks>
    <hyperlink ref="C5" r:id="rId1" xr:uid="{E32849C5-8CB2-4A59-8E2B-12B8256B3C98}"/>
  </hyperlinks>
  <pageMargins left="0.7" right="0.7" top="0.75" bottom="0.75" header="0.3" footer="0.3"/>
  <pageSetup orientation="portrait"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7DE0-82E6-45E9-843C-6A363D266F8D}">
  <sheetPr>
    <tabColor theme="7"/>
    <pageSetUpPr fitToPage="1"/>
  </sheetPr>
  <dimension ref="A1:I513"/>
  <sheetViews>
    <sheetView workbookViewId="0">
      <selection activeCell="C1" sqref="C1"/>
    </sheetView>
  </sheetViews>
  <sheetFormatPr defaultRowHeight="14.5" x14ac:dyDescent="0.35"/>
  <cols>
    <col min="1" max="1" width="25.1796875" style="11" bestFit="1" customWidth="1"/>
    <col min="2" max="2" width="25.7265625" customWidth="1"/>
    <col min="3" max="3" width="16.54296875" customWidth="1"/>
    <col min="4" max="4" width="17.453125" customWidth="1"/>
    <col min="8" max="8" width="2.81640625" customWidth="1"/>
    <col min="9" max="9" width="18.7265625" bestFit="1" customWidth="1"/>
  </cols>
  <sheetData>
    <row r="1" spans="1:9" x14ac:dyDescent="0.35">
      <c r="B1" s="17" t="s">
        <v>20</v>
      </c>
      <c r="C1" s="28"/>
      <c r="D1" s="16" t="s">
        <v>21</v>
      </c>
    </row>
    <row r="2" spans="1:9" ht="15" thickBot="1" x14ac:dyDescent="0.4">
      <c r="B2" s="18" t="s">
        <v>22</v>
      </c>
      <c r="C2" s="29"/>
      <c r="D2" s="16" t="s">
        <v>21</v>
      </c>
    </row>
    <row r="4" spans="1:9" x14ac:dyDescent="0.35">
      <c r="B4" s="14" t="s">
        <v>23</v>
      </c>
      <c r="C4" s="14"/>
    </row>
    <row r="5" spans="1:9" x14ac:dyDescent="0.35">
      <c r="A5" s="10" t="s">
        <v>24</v>
      </c>
      <c r="B5" s="37"/>
      <c r="C5" s="16" t="s">
        <v>21</v>
      </c>
    </row>
    <row r="6" spans="1:9" x14ac:dyDescent="0.35">
      <c r="A6"/>
      <c r="B6" s="32"/>
    </row>
    <row r="7" spans="1:9" ht="30" customHeight="1" x14ac:dyDescent="0.35">
      <c r="A7" s="10" t="s">
        <v>25</v>
      </c>
      <c r="B7" s="38" t="s">
        <v>5273</v>
      </c>
      <c r="C7" s="39"/>
      <c r="D7" s="39"/>
      <c r="E7" s="39"/>
      <c r="F7" s="39"/>
      <c r="G7" s="39"/>
      <c r="H7" s="39"/>
    </row>
    <row r="8" spans="1:9" ht="16.5" customHeight="1" x14ac:dyDescent="0.35">
      <c r="A8" s="10"/>
      <c r="B8" s="39" t="s">
        <v>5272</v>
      </c>
      <c r="C8" s="39"/>
      <c r="D8" s="39"/>
      <c r="E8" s="39"/>
      <c r="F8" s="39"/>
      <c r="G8" s="39"/>
      <c r="H8" s="39"/>
    </row>
    <row r="9" spans="1:9" x14ac:dyDescent="0.35">
      <c r="B9" s="10"/>
    </row>
    <row r="10" spans="1:9" x14ac:dyDescent="0.35">
      <c r="A10" s="15" t="s">
        <v>27</v>
      </c>
      <c r="B10" s="9" t="s">
        <v>28</v>
      </c>
    </row>
    <row r="12" spans="1:9" x14ac:dyDescent="0.35">
      <c r="A12" s="12" t="s">
        <v>29</v>
      </c>
      <c r="B12" s="7" t="s">
        <v>30</v>
      </c>
      <c r="C12" s="7" t="s">
        <v>31</v>
      </c>
      <c r="D12" s="7" t="s">
        <v>32</v>
      </c>
      <c r="F12" s="7" t="s">
        <v>33</v>
      </c>
      <c r="G12" s="13"/>
      <c r="I12" s="7" t="s">
        <v>34</v>
      </c>
    </row>
    <row r="13" spans="1:9" x14ac:dyDescent="0.35">
      <c r="A13" s="11" t="str">
        <f>IF(ISBLANK(url),"",IF(ISBLANK(B13),"",ROW(B13)-12))</f>
        <v/>
      </c>
      <c r="B13" t="str" cm="1">
        <f t="array" ref="B13">IF(LEN(TRIM(url))=0,"",TRANSPOSE(_xlfn.TEXTSPLIT(LEFT(RIGHT(url,LEN(url)-FIND("US",url)-1),LEN(url)-FIND("US",url)-1-(LEN(url)-FIND("layer",url)+2)),",")))</f>
        <v/>
      </c>
      <c r="C13" t="str">
        <f>IF(LEN(TRIM(url))=0,"",IF(ISBLANK(B13),"",_xlfn.XLOOKUP(B13,FIPS[County FIPS],FIPS[State])))</f>
        <v/>
      </c>
      <c r="D13" t="str">
        <f>IF(LEN(TRIM(url))=0,"",IF(ISBLANK(B13),"",_xlfn.XLOOKUP(B13,FIPS[County FIPS],FIPS[County])))</f>
        <v/>
      </c>
      <c r="F13" s="8" t="str" cm="1">
        <f t="array" ref="F13">_xlfn.UNIQUE(C13:C423)</f>
        <v/>
      </c>
      <c r="I13">
        <f>IF(LEN(TRIM(url))=0,0,COUNT(_xlfn.UNIQUE(A13:A423)))</f>
        <v>0</v>
      </c>
    </row>
    <row r="14" spans="1:9" x14ac:dyDescent="0.35">
      <c r="A14" s="11" t="str">
        <f t="shared" ref="A14:A76" si="0">IF(ISBLANK(url),"",IF(ISBLANK(B14),"",ROW(B14)-12))</f>
        <v/>
      </c>
      <c r="C14" t="str">
        <f>IF(ISBLANK(url),"",IF(ISBLANK(B14),"",_xlfn.XLOOKUP(B14,FIPS[County FIPS],FIPS[State])))</f>
        <v/>
      </c>
      <c r="D14" t="str">
        <f>IF(ISBLANK(url),"",IF(ISBLANK(B14),"",_xlfn.XLOOKUP(B14,FIPS[County FIPS],FIPS[County])))</f>
        <v/>
      </c>
      <c r="F14" s="8"/>
    </row>
    <row r="15" spans="1:9" x14ac:dyDescent="0.35">
      <c r="A15" s="11" t="str">
        <f t="shared" si="0"/>
        <v/>
      </c>
      <c r="C15" t="str">
        <f>IF(ISBLANK(url),"",IF(ISBLANK(B15),"",_xlfn.XLOOKUP(B15,FIPS[County FIPS],FIPS[State])))</f>
        <v/>
      </c>
      <c r="D15" t="str">
        <f>IF(ISBLANK(url),"",IF(ISBLANK(B15),"",_xlfn.XLOOKUP(B15,FIPS[County FIPS],FIPS[County])))</f>
        <v/>
      </c>
      <c r="F15" s="8"/>
    </row>
    <row r="16" spans="1:9" x14ac:dyDescent="0.35">
      <c r="A16" s="11" t="str">
        <f t="shared" si="0"/>
        <v/>
      </c>
      <c r="C16" t="str">
        <f>IF(ISBLANK(url),"",IF(ISBLANK(B16),"",_xlfn.XLOOKUP(B16,FIPS[County FIPS],FIPS[State])))</f>
        <v/>
      </c>
      <c r="D16" t="str">
        <f>IF(ISBLANK(url),"",IF(ISBLANK(B16),"",_xlfn.XLOOKUP(B16,FIPS[County FIPS],FIPS[County])))</f>
        <v/>
      </c>
    </row>
    <row r="17" spans="1:4" x14ac:dyDescent="0.35">
      <c r="A17" s="11" t="str">
        <f t="shared" si="0"/>
        <v/>
      </c>
      <c r="C17" t="str">
        <f>IF(ISBLANK(url),"",IF(ISBLANK(B17),"",_xlfn.XLOOKUP(B17,FIPS[County FIPS],FIPS[State])))</f>
        <v/>
      </c>
      <c r="D17" t="str">
        <f>IF(ISBLANK(url),"",IF(ISBLANK(B17),"",_xlfn.XLOOKUP(B17,FIPS[County FIPS],FIPS[County])))</f>
        <v/>
      </c>
    </row>
    <row r="18" spans="1:4" x14ac:dyDescent="0.35">
      <c r="A18" s="11" t="str">
        <f t="shared" si="0"/>
        <v/>
      </c>
      <c r="C18" t="str">
        <f>IF(ISBLANK(url),"",IF(ISBLANK(B18),"",_xlfn.XLOOKUP(B18,FIPS[County FIPS],FIPS[State])))</f>
        <v/>
      </c>
      <c r="D18" t="str">
        <f>IF(ISBLANK(url),"",IF(ISBLANK(B18),"",_xlfn.XLOOKUP(B18,FIPS[County FIPS],FIPS[County])))</f>
        <v/>
      </c>
    </row>
    <row r="19" spans="1:4" x14ac:dyDescent="0.35">
      <c r="A19" s="11" t="str">
        <f t="shared" si="0"/>
        <v/>
      </c>
      <c r="C19" t="str">
        <f>IF(ISBLANK(url),"",IF(ISBLANK(B19),"",_xlfn.XLOOKUP(B19,FIPS[County FIPS],FIPS[State])))</f>
        <v/>
      </c>
      <c r="D19" t="str">
        <f>IF(ISBLANK(url),"",IF(ISBLANK(B19),"",_xlfn.XLOOKUP(B19,FIPS[County FIPS],FIPS[County])))</f>
        <v/>
      </c>
    </row>
    <row r="20" spans="1:4" x14ac:dyDescent="0.35">
      <c r="A20" s="11" t="str">
        <f t="shared" si="0"/>
        <v/>
      </c>
      <c r="C20" t="str">
        <f>IF(ISBLANK(url),"",IF(ISBLANK(B20),"",_xlfn.XLOOKUP(B20,FIPS[County FIPS],FIPS[State])))</f>
        <v/>
      </c>
      <c r="D20" t="str">
        <f>IF(ISBLANK(url),"",IF(ISBLANK(B20),"",_xlfn.XLOOKUP(B20,FIPS[County FIPS],FIPS[County])))</f>
        <v/>
      </c>
    </row>
    <row r="21" spans="1:4" x14ac:dyDescent="0.35">
      <c r="A21" s="11" t="str">
        <f t="shared" si="0"/>
        <v/>
      </c>
      <c r="C21" t="str">
        <f>IF(ISBLANK(url),"",IF(ISBLANK(B21),"",_xlfn.XLOOKUP(B21,FIPS[County FIPS],FIPS[State])))</f>
        <v/>
      </c>
      <c r="D21" t="str">
        <f>IF(ISBLANK(url),"",IF(ISBLANK(B21),"",_xlfn.XLOOKUP(B21,FIPS[County FIPS],FIPS[County])))</f>
        <v/>
      </c>
    </row>
    <row r="22" spans="1:4" x14ac:dyDescent="0.35">
      <c r="A22" s="11" t="str">
        <f t="shared" si="0"/>
        <v/>
      </c>
      <c r="C22" t="str">
        <f>IF(ISBLANK(url),"",IF(ISBLANK(B22),"",_xlfn.XLOOKUP(B22,FIPS[County FIPS],FIPS[State])))</f>
        <v/>
      </c>
      <c r="D22" t="str">
        <f>IF(ISBLANK(url),"",IF(ISBLANK(B22),"",_xlfn.XLOOKUP(B22,FIPS[County FIPS],FIPS[County])))</f>
        <v/>
      </c>
    </row>
    <row r="23" spans="1:4" x14ac:dyDescent="0.35">
      <c r="A23" s="11" t="str">
        <f t="shared" si="0"/>
        <v/>
      </c>
      <c r="C23" t="str">
        <f>IF(ISBLANK(url),"",IF(ISBLANK(B23),"",_xlfn.XLOOKUP(B23,FIPS[County FIPS],FIPS[State])))</f>
        <v/>
      </c>
      <c r="D23" t="str">
        <f>IF(ISBLANK(url),"",IF(ISBLANK(B23),"",_xlfn.XLOOKUP(B23,FIPS[County FIPS],FIPS[County])))</f>
        <v/>
      </c>
    </row>
    <row r="24" spans="1:4" x14ac:dyDescent="0.35">
      <c r="A24" s="11" t="str">
        <f t="shared" si="0"/>
        <v/>
      </c>
      <c r="C24" t="str">
        <f>IF(ISBLANK(url),"",IF(ISBLANK(B24),"",_xlfn.XLOOKUP(B24,FIPS[County FIPS],FIPS[State])))</f>
        <v/>
      </c>
      <c r="D24" t="str">
        <f>IF(ISBLANK(url),"",IF(ISBLANK(B24),"",_xlfn.XLOOKUP(B24,FIPS[County FIPS],FIPS[County])))</f>
        <v/>
      </c>
    </row>
    <row r="25" spans="1:4" x14ac:dyDescent="0.35">
      <c r="A25" s="11" t="str">
        <f t="shared" si="0"/>
        <v/>
      </c>
      <c r="C25" t="str">
        <f>IF(ISBLANK(url),"",IF(ISBLANK(B25),"",_xlfn.XLOOKUP(B25,FIPS[County FIPS],FIPS[State])))</f>
        <v/>
      </c>
      <c r="D25" t="str">
        <f>IF(ISBLANK(url),"",IF(ISBLANK(B25),"",_xlfn.XLOOKUP(B25,FIPS[County FIPS],FIPS[County])))</f>
        <v/>
      </c>
    </row>
    <row r="26" spans="1:4" x14ac:dyDescent="0.35">
      <c r="A26" s="11" t="str">
        <f t="shared" si="0"/>
        <v/>
      </c>
      <c r="C26" t="str">
        <f>IF(ISBLANK(url),"",IF(ISBLANK(B26),"",_xlfn.XLOOKUP(B26,FIPS[County FIPS],FIPS[State])))</f>
        <v/>
      </c>
      <c r="D26" t="str">
        <f>IF(ISBLANK(url),"",IF(ISBLANK(B26),"",_xlfn.XLOOKUP(B26,FIPS[County FIPS],FIPS[County])))</f>
        <v/>
      </c>
    </row>
    <row r="27" spans="1:4" x14ac:dyDescent="0.35">
      <c r="A27" s="11" t="str">
        <f t="shared" si="0"/>
        <v/>
      </c>
      <c r="C27" t="str">
        <f>IF(ISBLANK(url),"",IF(ISBLANK(B27),"",_xlfn.XLOOKUP(B27,FIPS[County FIPS],FIPS[State])))</f>
        <v/>
      </c>
      <c r="D27" t="str">
        <f>IF(ISBLANK(url),"",IF(ISBLANK(B27),"",_xlfn.XLOOKUP(B27,FIPS[County FIPS],FIPS[County])))</f>
        <v/>
      </c>
    </row>
    <row r="28" spans="1:4" x14ac:dyDescent="0.35">
      <c r="A28" s="11" t="str">
        <f t="shared" si="0"/>
        <v/>
      </c>
      <c r="C28" t="str">
        <f>IF(ISBLANK(url),"",IF(ISBLANK(B28),"",_xlfn.XLOOKUP(B28,FIPS[County FIPS],FIPS[State])))</f>
        <v/>
      </c>
      <c r="D28" t="str">
        <f>IF(ISBLANK(url),"",IF(ISBLANK(B28),"",_xlfn.XLOOKUP(B28,FIPS[County FIPS],FIPS[County])))</f>
        <v/>
      </c>
    </row>
    <row r="29" spans="1:4" x14ac:dyDescent="0.35">
      <c r="A29" s="11" t="str">
        <f t="shared" si="0"/>
        <v/>
      </c>
      <c r="C29" t="str">
        <f>IF(ISBLANK(url),"",IF(ISBLANK(B29),"",_xlfn.XLOOKUP(B29,FIPS[County FIPS],FIPS[State])))</f>
        <v/>
      </c>
      <c r="D29" t="str">
        <f>IF(ISBLANK(url),"",IF(ISBLANK(B29),"",_xlfn.XLOOKUP(B29,FIPS[County FIPS],FIPS[County])))</f>
        <v/>
      </c>
    </row>
    <row r="30" spans="1:4" x14ac:dyDescent="0.35">
      <c r="A30" s="11" t="str">
        <f t="shared" si="0"/>
        <v/>
      </c>
      <c r="C30" t="str">
        <f>IF(ISBLANK(url),"",IF(ISBLANK(B30),"",_xlfn.XLOOKUP(B30,FIPS[County FIPS],FIPS[State])))</f>
        <v/>
      </c>
      <c r="D30" t="str">
        <f>IF(ISBLANK(url),"",IF(ISBLANK(B30),"",_xlfn.XLOOKUP(B30,FIPS[County FIPS],FIPS[County])))</f>
        <v/>
      </c>
    </row>
    <row r="31" spans="1:4" x14ac:dyDescent="0.35">
      <c r="A31" s="11" t="str">
        <f t="shared" si="0"/>
        <v/>
      </c>
      <c r="C31" t="str">
        <f>IF(ISBLANK(url),"",IF(ISBLANK(B31),"",_xlfn.XLOOKUP(B31,FIPS[County FIPS],FIPS[State])))</f>
        <v/>
      </c>
      <c r="D31" t="str">
        <f>IF(ISBLANK(url),"",IF(ISBLANK(B31),"",_xlfn.XLOOKUP(B31,FIPS[County FIPS],FIPS[County])))</f>
        <v/>
      </c>
    </row>
    <row r="32" spans="1:4" x14ac:dyDescent="0.35">
      <c r="A32" s="11" t="str">
        <f t="shared" si="0"/>
        <v/>
      </c>
      <c r="C32" t="str">
        <f>IF(ISBLANK(url),"",IF(ISBLANK(B32),"",_xlfn.XLOOKUP(B32,FIPS[County FIPS],FIPS[State])))</f>
        <v/>
      </c>
      <c r="D32" t="str">
        <f>IF(ISBLANK(url),"",IF(ISBLANK(B32),"",_xlfn.XLOOKUP(B32,FIPS[County FIPS],FIPS[County])))</f>
        <v/>
      </c>
    </row>
    <row r="33" spans="1:4" x14ac:dyDescent="0.35">
      <c r="A33" s="11" t="str">
        <f t="shared" si="0"/>
        <v/>
      </c>
      <c r="C33" t="str">
        <f>IF(ISBLANK(url),"",IF(ISBLANK(B33),"",_xlfn.XLOOKUP(B33,FIPS[County FIPS],FIPS[State])))</f>
        <v/>
      </c>
      <c r="D33" t="str">
        <f>IF(ISBLANK(url),"",IF(ISBLANK(B33),"",_xlfn.XLOOKUP(B33,FIPS[County FIPS],FIPS[County])))</f>
        <v/>
      </c>
    </row>
    <row r="34" spans="1:4" x14ac:dyDescent="0.35">
      <c r="A34" s="11" t="str">
        <f t="shared" si="0"/>
        <v/>
      </c>
      <c r="C34" t="str">
        <f>IF(ISBLANK(url),"",IF(ISBLANK(B34),"",_xlfn.XLOOKUP(B34,FIPS[County FIPS],FIPS[State])))</f>
        <v/>
      </c>
      <c r="D34" t="str">
        <f>IF(ISBLANK(url),"",IF(ISBLANK(B34),"",_xlfn.XLOOKUP(B34,FIPS[County FIPS],FIPS[County])))</f>
        <v/>
      </c>
    </row>
    <row r="35" spans="1:4" x14ac:dyDescent="0.35">
      <c r="A35" s="11" t="str">
        <f t="shared" si="0"/>
        <v/>
      </c>
      <c r="C35" t="str">
        <f>IF(ISBLANK(url),"",IF(ISBLANK(B35),"",_xlfn.XLOOKUP(B35,FIPS[County FIPS],FIPS[State])))</f>
        <v/>
      </c>
      <c r="D35" t="str">
        <f>IF(ISBLANK(url),"",IF(ISBLANK(B35),"",_xlfn.XLOOKUP(B35,FIPS[County FIPS],FIPS[County])))</f>
        <v/>
      </c>
    </row>
    <row r="36" spans="1:4" x14ac:dyDescent="0.35">
      <c r="A36" s="11" t="str">
        <f t="shared" si="0"/>
        <v/>
      </c>
      <c r="C36" t="str">
        <f>IF(ISBLANK(url),"",IF(ISBLANK(B36),"",_xlfn.XLOOKUP(B36,FIPS[County FIPS],FIPS[State])))</f>
        <v/>
      </c>
      <c r="D36" t="str">
        <f>IF(ISBLANK(url),"",IF(ISBLANK(B36),"",_xlfn.XLOOKUP(B36,FIPS[County FIPS],FIPS[County])))</f>
        <v/>
      </c>
    </row>
    <row r="37" spans="1:4" x14ac:dyDescent="0.35">
      <c r="A37" s="11" t="str">
        <f t="shared" si="0"/>
        <v/>
      </c>
      <c r="C37" t="str">
        <f>IF(ISBLANK(url),"",IF(ISBLANK(B37),"",_xlfn.XLOOKUP(B37,FIPS[County FIPS],FIPS[State])))</f>
        <v/>
      </c>
      <c r="D37" t="str">
        <f>IF(ISBLANK(url),"",IF(ISBLANK(B37),"",_xlfn.XLOOKUP(B37,FIPS[County FIPS],FIPS[County])))</f>
        <v/>
      </c>
    </row>
    <row r="38" spans="1:4" x14ac:dyDescent="0.35">
      <c r="A38" s="11" t="str">
        <f t="shared" si="0"/>
        <v/>
      </c>
      <c r="C38" t="str">
        <f>IF(ISBLANK(url),"",IF(ISBLANK(B38),"",_xlfn.XLOOKUP(B38,FIPS[County FIPS],FIPS[State])))</f>
        <v/>
      </c>
      <c r="D38" t="str">
        <f>IF(ISBLANK(url),"",IF(ISBLANK(B38),"",_xlfn.XLOOKUP(B38,FIPS[County FIPS],FIPS[County])))</f>
        <v/>
      </c>
    </row>
    <row r="39" spans="1:4" x14ac:dyDescent="0.35">
      <c r="A39" s="11" t="str">
        <f t="shared" si="0"/>
        <v/>
      </c>
      <c r="C39" t="str">
        <f>IF(ISBLANK(url),"",IF(ISBLANK(B39),"",_xlfn.XLOOKUP(B39,FIPS[County FIPS],FIPS[State])))</f>
        <v/>
      </c>
      <c r="D39" t="str">
        <f>IF(ISBLANK(url),"",IF(ISBLANK(B39),"",_xlfn.XLOOKUP(B39,FIPS[County FIPS],FIPS[County])))</f>
        <v/>
      </c>
    </row>
    <row r="40" spans="1:4" x14ac:dyDescent="0.35">
      <c r="A40" s="11" t="str">
        <f t="shared" si="0"/>
        <v/>
      </c>
      <c r="C40" t="str">
        <f>IF(ISBLANK(url),"",IF(ISBLANK(B40),"",_xlfn.XLOOKUP(B40,FIPS[County FIPS],FIPS[State])))</f>
        <v/>
      </c>
      <c r="D40" t="str">
        <f>IF(ISBLANK(url),"",IF(ISBLANK(B40),"",_xlfn.XLOOKUP(B40,FIPS[County FIPS],FIPS[County])))</f>
        <v/>
      </c>
    </row>
    <row r="41" spans="1:4" x14ac:dyDescent="0.35">
      <c r="A41" s="11" t="str">
        <f t="shared" si="0"/>
        <v/>
      </c>
      <c r="C41" t="str">
        <f>IF(ISBLANK(url),"",IF(ISBLANK(B41),"",_xlfn.XLOOKUP(B41,FIPS[County FIPS],FIPS[State])))</f>
        <v/>
      </c>
      <c r="D41" t="str">
        <f>IF(ISBLANK(url),"",IF(ISBLANK(B41),"",_xlfn.XLOOKUP(B41,FIPS[County FIPS],FIPS[County])))</f>
        <v/>
      </c>
    </row>
    <row r="42" spans="1:4" x14ac:dyDescent="0.35">
      <c r="A42" s="11" t="str">
        <f t="shared" si="0"/>
        <v/>
      </c>
      <c r="C42" t="str">
        <f>IF(ISBLANK(url),"",IF(ISBLANK(B42),"",_xlfn.XLOOKUP(B42,FIPS[County FIPS],FIPS[State])))</f>
        <v/>
      </c>
      <c r="D42" t="str">
        <f>IF(ISBLANK(url),"",IF(ISBLANK(B42),"",_xlfn.XLOOKUP(B42,FIPS[County FIPS],FIPS[County])))</f>
        <v/>
      </c>
    </row>
    <row r="43" spans="1:4" x14ac:dyDescent="0.35">
      <c r="A43" s="11" t="str">
        <f t="shared" si="0"/>
        <v/>
      </c>
      <c r="C43" t="str">
        <f>IF(ISBLANK(url),"",IF(ISBLANK(B43),"",_xlfn.XLOOKUP(B43,FIPS[County FIPS],FIPS[State])))</f>
        <v/>
      </c>
      <c r="D43" t="str">
        <f>IF(ISBLANK(url),"",IF(ISBLANK(B43),"",_xlfn.XLOOKUP(B43,FIPS[County FIPS],FIPS[County])))</f>
        <v/>
      </c>
    </row>
    <row r="44" spans="1:4" x14ac:dyDescent="0.35">
      <c r="A44" s="11" t="str">
        <f t="shared" si="0"/>
        <v/>
      </c>
      <c r="C44" t="str">
        <f>IF(ISBLANK(url),"",IF(ISBLANK(B44),"",_xlfn.XLOOKUP(B44,FIPS[County FIPS],FIPS[State])))</f>
        <v/>
      </c>
      <c r="D44" t="str">
        <f>IF(ISBLANK(url),"",IF(ISBLANK(B44),"",_xlfn.XLOOKUP(B44,FIPS[County FIPS],FIPS[County])))</f>
        <v/>
      </c>
    </row>
    <row r="45" spans="1:4" x14ac:dyDescent="0.35">
      <c r="A45" s="11" t="str">
        <f t="shared" si="0"/>
        <v/>
      </c>
      <c r="C45" t="str">
        <f>IF(ISBLANK(url),"",IF(ISBLANK(B45),"",_xlfn.XLOOKUP(B45,FIPS[County FIPS],FIPS[State])))</f>
        <v/>
      </c>
      <c r="D45" t="str">
        <f>IF(ISBLANK(url),"",IF(ISBLANK(B45),"",_xlfn.XLOOKUP(B45,FIPS[County FIPS],FIPS[County])))</f>
        <v/>
      </c>
    </row>
    <row r="46" spans="1:4" x14ac:dyDescent="0.35">
      <c r="A46" s="11" t="str">
        <f t="shared" si="0"/>
        <v/>
      </c>
      <c r="C46" t="str">
        <f>IF(ISBLANK(url),"",IF(ISBLANK(B46),"",_xlfn.XLOOKUP(B46,FIPS[County FIPS],FIPS[State])))</f>
        <v/>
      </c>
      <c r="D46" t="str">
        <f>IF(ISBLANK(url),"",IF(ISBLANK(B46),"",_xlfn.XLOOKUP(B46,FIPS[County FIPS],FIPS[County])))</f>
        <v/>
      </c>
    </row>
    <row r="47" spans="1:4" x14ac:dyDescent="0.35">
      <c r="A47" s="11" t="str">
        <f t="shared" si="0"/>
        <v/>
      </c>
      <c r="C47" t="str">
        <f>IF(ISBLANK(url),"",IF(ISBLANK(B47),"",_xlfn.XLOOKUP(B47,FIPS[County FIPS],FIPS[State])))</f>
        <v/>
      </c>
      <c r="D47" t="str">
        <f>IF(ISBLANK(url),"",IF(ISBLANK(B47),"",_xlfn.XLOOKUP(B47,FIPS[County FIPS],FIPS[County])))</f>
        <v/>
      </c>
    </row>
    <row r="48" spans="1:4" x14ac:dyDescent="0.35">
      <c r="A48" s="11" t="str">
        <f t="shared" si="0"/>
        <v/>
      </c>
      <c r="C48" t="str">
        <f>IF(ISBLANK(url),"",IF(ISBLANK(B48),"",_xlfn.XLOOKUP(B48,FIPS[County FIPS],FIPS[State])))</f>
        <v/>
      </c>
      <c r="D48" t="str">
        <f>IF(ISBLANK(url),"",IF(ISBLANK(B48),"",_xlfn.XLOOKUP(B48,FIPS[County FIPS],FIPS[County])))</f>
        <v/>
      </c>
    </row>
    <row r="49" spans="1:4" x14ac:dyDescent="0.35">
      <c r="A49" s="11" t="str">
        <f t="shared" si="0"/>
        <v/>
      </c>
      <c r="C49" t="str">
        <f>IF(ISBLANK(url),"",IF(ISBLANK(B49),"",_xlfn.XLOOKUP(B49,FIPS[County FIPS],FIPS[State])))</f>
        <v/>
      </c>
      <c r="D49" t="str">
        <f>IF(ISBLANK(url),"",IF(ISBLANK(B49),"",_xlfn.XLOOKUP(B49,FIPS[County FIPS],FIPS[County])))</f>
        <v/>
      </c>
    </row>
    <row r="50" spans="1:4" x14ac:dyDescent="0.35">
      <c r="A50" s="11" t="str">
        <f t="shared" si="0"/>
        <v/>
      </c>
      <c r="C50" t="str">
        <f>IF(ISBLANK(url),"",IF(ISBLANK(B50),"",_xlfn.XLOOKUP(B50,FIPS[County FIPS],FIPS[State])))</f>
        <v/>
      </c>
      <c r="D50" t="str">
        <f>IF(ISBLANK(url),"",IF(ISBLANK(B50),"",_xlfn.XLOOKUP(B50,FIPS[County FIPS],FIPS[County])))</f>
        <v/>
      </c>
    </row>
    <row r="51" spans="1:4" x14ac:dyDescent="0.35">
      <c r="A51" s="11" t="str">
        <f t="shared" si="0"/>
        <v/>
      </c>
      <c r="C51" t="str">
        <f>IF(ISBLANK(url),"",IF(ISBLANK(B51),"",_xlfn.XLOOKUP(B51,FIPS[County FIPS],FIPS[State])))</f>
        <v/>
      </c>
      <c r="D51" t="str">
        <f>IF(ISBLANK(url),"",IF(ISBLANK(B51),"",_xlfn.XLOOKUP(B51,FIPS[County FIPS],FIPS[County])))</f>
        <v/>
      </c>
    </row>
    <row r="52" spans="1:4" x14ac:dyDescent="0.35">
      <c r="A52" s="11" t="str">
        <f t="shared" si="0"/>
        <v/>
      </c>
      <c r="C52" t="str">
        <f>IF(ISBLANK(url),"",IF(ISBLANK(B52),"",_xlfn.XLOOKUP(B52,FIPS[County FIPS],FIPS[State])))</f>
        <v/>
      </c>
      <c r="D52" t="str">
        <f>IF(ISBLANK(url),"",IF(ISBLANK(B52),"",_xlfn.XLOOKUP(B52,FIPS[County FIPS],FIPS[County])))</f>
        <v/>
      </c>
    </row>
    <row r="53" spans="1:4" x14ac:dyDescent="0.35">
      <c r="A53" s="11" t="str">
        <f t="shared" si="0"/>
        <v/>
      </c>
      <c r="C53" t="str">
        <f>IF(ISBLANK(url),"",IF(ISBLANK(B53),"",_xlfn.XLOOKUP(B53,FIPS[County FIPS],FIPS[State])))</f>
        <v/>
      </c>
      <c r="D53" t="str">
        <f>IF(ISBLANK(url),"",IF(ISBLANK(B53),"",_xlfn.XLOOKUP(B53,FIPS[County FIPS],FIPS[County])))</f>
        <v/>
      </c>
    </row>
    <row r="54" spans="1:4" x14ac:dyDescent="0.35">
      <c r="A54" s="11" t="str">
        <f t="shared" si="0"/>
        <v/>
      </c>
      <c r="C54" t="str">
        <f>IF(ISBLANK(url),"",IF(ISBLANK(B54),"",_xlfn.XLOOKUP(B54,FIPS[County FIPS],FIPS[State])))</f>
        <v/>
      </c>
      <c r="D54" t="str">
        <f>IF(ISBLANK(url),"",IF(ISBLANK(B54),"",_xlfn.XLOOKUP(B54,FIPS[County FIPS],FIPS[County])))</f>
        <v/>
      </c>
    </row>
    <row r="55" spans="1:4" x14ac:dyDescent="0.35">
      <c r="A55" s="11" t="str">
        <f t="shared" si="0"/>
        <v/>
      </c>
      <c r="C55" t="str">
        <f>IF(ISBLANK(url),"",IF(ISBLANK(B55),"",_xlfn.XLOOKUP(B55,FIPS[County FIPS],FIPS[State])))</f>
        <v/>
      </c>
      <c r="D55" t="str">
        <f>IF(ISBLANK(url),"",IF(ISBLANK(B55),"",_xlfn.XLOOKUP(B55,FIPS[County FIPS],FIPS[County])))</f>
        <v/>
      </c>
    </row>
    <row r="56" spans="1:4" x14ac:dyDescent="0.35">
      <c r="A56" s="11" t="str">
        <f t="shared" si="0"/>
        <v/>
      </c>
      <c r="C56" t="str">
        <f>IF(ISBLANK(url),"",IF(ISBLANK(B56),"",_xlfn.XLOOKUP(B56,FIPS[County FIPS],FIPS[State])))</f>
        <v/>
      </c>
      <c r="D56" t="str">
        <f>IF(ISBLANK(url),"",IF(ISBLANK(B56),"",_xlfn.XLOOKUP(B56,FIPS[County FIPS],FIPS[County])))</f>
        <v/>
      </c>
    </row>
    <row r="57" spans="1:4" x14ac:dyDescent="0.35">
      <c r="A57" s="11" t="str">
        <f t="shared" si="0"/>
        <v/>
      </c>
      <c r="C57" t="str">
        <f>IF(ISBLANK(url),"",IF(ISBLANK(B57),"",_xlfn.XLOOKUP(B57,FIPS[County FIPS],FIPS[State])))</f>
        <v/>
      </c>
      <c r="D57" t="str">
        <f>IF(ISBLANK(url),"",IF(ISBLANK(B57),"",_xlfn.XLOOKUP(B57,FIPS[County FIPS],FIPS[County])))</f>
        <v/>
      </c>
    </row>
    <row r="58" spans="1:4" x14ac:dyDescent="0.35">
      <c r="A58" s="11" t="str">
        <f t="shared" si="0"/>
        <v/>
      </c>
      <c r="C58" t="str">
        <f>IF(ISBLANK(url),"",IF(ISBLANK(B58),"",_xlfn.XLOOKUP(B58,FIPS[County FIPS],FIPS[State])))</f>
        <v/>
      </c>
      <c r="D58" t="str">
        <f>IF(ISBLANK(url),"",IF(ISBLANK(B58),"",_xlfn.XLOOKUP(B58,FIPS[County FIPS],FIPS[County])))</f>
        <v/>
      </c>
    </row>
    <row r="59" spans="1:4" x14ac:dyDescent="0.35">
      <c r="A59" s="11" t="str">
        <f t="shared" si="0"/>
        <v/>
      </c>
      <c r="C59" t="str">
        <f>IF(ISBLANK(url),"",IF(ISBLANK(B59),"",_xlfn.XLOOKUP(B59,FIPS[County FIPS],FIPS[State])))</f>
        <v/>
      </c>
      <c r="D59" t="str">
        <f>IF(ISBLANK(url),"",IF(ISBLANK(B59),"",_xlfn.XLOOKUP(B59,FIPS[County FIPS],FIPS[County])))</f>
        <v/>
      </c>
    </row>
    <row r="60" spans="1:4" x14ac:dyDescent="0.35">
      <c r="A60" s="11" t="str">
        <f t="shared" si="0"/>
        <v/>
      </c>
      <c r="C60" t="str">
        <f>IF(ISBLANK(url),"",IF(ISBLANK(B60),"",_xlfn.XLOOKUP(B60,FIPS[County FIPS],FIPS[State])))</f>
        <v/>
      </c>
      <c r="D60" t="str">
        <f>IF(ISBLANK(url),"",IF(ISBLANK(B60),"",_xlfn.XLOOKUP(B60,FIPS[County FIPS],FIPS[County])))</f>
        <v/>
      </c>
    </row>
    <row r="61" spans="1:4" x14ac:dyDescent="0.35">
      <c r="A61" s="11" t="str">
        <f t="shared" si="0"/>
        <v/>
      </c>
      <c r="C61" t="str">
        <f>IF(ISBLANK(url),"",IF(ISBLANK(B61),"",_xlfn.XLOOKUP(B61,FIPS[County FIPS],FIPS[State])))</f>
        <v/>
      </c>
      <c r="D61" t="str">
        <f>IF(ISBLANK(url),"",IF(ISBLANK(B61),"",_xlfn.XLOOKUP(B61,FIPS[County FIPS],FIPS[County])))</f>
        <v/>
      </c>
    </row>
    <row r="62" spans="1:4" x14ac:dyDescent="0.35">
      <c r="A62" s="11" t="str">
        <f t="shared" si="0"/>
        <v/>
      </c>
      <c r="C62" t="str">
        <f>IF(ISBLANK(url),"",IF(ISBLANK(B62),"",_xlfn.XLOOKUP(B62,FIPS[County FIPS],FIPS[State])))</f>
        <v/>
      </c>
      <c r="D62" t="str">
        <f>IF(ISBLANK(url),"",IF(ISBLANK(B62),"",_xlfn.XLOOKUP(B62,FIPS[County FIPS],FIPS[County])))</f>
        <v/>
      </c>
    </row>
    <row r="63" spans="1:4" x14ac:dyDescent="0.35">
      <c r="A63" s="11" t="str">
        <f t="shared" si="0"/>
        <v/>
      </c>
      <c r="C63" t="str">
        <f>IF(ISBLANK(url),"",IF(ISBLANK(B63),"",_xlfn.XLOOKUP(B63,FIPS[County FIPS],FIPS[State])))</f>
        <v/>
      </c>
      <c r="D63" t="str">
        <f>IF(ISBLANK(url),"",IF(ISBLANK(B63),"",_xlfn.XLOOKUP(B63,FIPS[County FIPS],FIPS[County])))</f>
        <v/>
      </c>
    </row>
    <row r="64" spans="1:4" x14ac:dyDescent="0.35">
      <c r="A64" s="11" t="str">
        <f t="shared" si="0"/>
        <v/>
      </c>
      <c r="C64" t="str">
        <f>IF(ISBLANK(url),"",IF(ISBLANK(B64),"",_xlfn.XLOOKUP(B64,FIPS[County FIPS],FIPS[State])))</f>
        <v/>
      </c>
      <c r="D64" t="str">
        <f>IF(ISBLANK(url),"",IF(ISBLANK(B64),"",_xlfn.XLOOKUP(B64,FIPS[County FIPS],FIPS[County])))</f>
        <v/>
      </c>
    </row>
    <row r="65" spans="1:4" x14ac:dyDescent="0.35">
      <c r="A65" s="11" t="str">
        <f t="shared" si="0"/>
        <v/>
      </c>
      <c r="C65" t="str">
        <f>IF(ISBLANK(url),"",IF(ISBLANK(B65),"",_xlfn.XLOOKUP(B65,FIPS[County FIPS],FIPS[State])))</f>
        <v/>
      </c>
      <c r="D65" t="str">
        <f>IF(ISBLANK(url),"",IF(ISBLANK(B65),"",_xlfn.XLOOKUP(B65,FIPS[County FIPS],FIPS[County])))</f>
        <v/>
      </c>
    </row>
    <row r="66" spans="1:4" x14ac:dyDescent="0.35">
      <c r="A66" s="11" t="str">
        <f t="shared" si="0"/>
        <v/>
      </c>
      <c r="C66" t="str">
        <f>IF(ISBLANK(url),"",IF(ISBLANK(B66),"",_xlfn.XLOOKUP(B66,FIPS[County FIPS],FIPS[State])))</f>
        <v/>
      </c>
      <c r="D66" t="str">
        <f>IF(ISBLANK(url),"",IF(ISBLANK(B66),"",_xlfn.XLOOKUP(B66,FIPS[County FIPS],FIPS[County])))</f>
        <v/>
      </c>
    </row>
    <row r="67" spans="1:4" x14ac:dyDescent="0.35">
      <c r="A67" s="11" t="str">
        <f t="shared" si="0"/>
        <v/>
      </c>
      <c r="C67" t="str">
        <f>IF(ISBLANK(url),"",IF(ISBLANK(B67),"",_xlfn.XLOOKUP(B67,FIPS[County FIPS],FIPS[State])))</f>
        <v/>
      </c>
      <c r="D67" t="str">
        <f>IF(ISBLANK(url),"",IF(ISBLANK(B67),"",_xlfn.XLOOKUP(B67,FIPS[County FIPS],FIPS[County])))</f>
        <v/>
      </c>
    </row>
    <row r="68" spans="1:4" x14ac:dyDescent="0.35">
      <c r="A68" s="11" t="str">
        <f t="shared" si="0"/>
        <v/>
      </c>
      <c r="C68" t="str">
        <f>IF(ISBLANK(url),"",IF(ISBLANK(B68),"",_xlfn.XLOOKUP(B68,FIPS[County FIPS],FIPS[State])))</f>
        <v/>
      </c>
      <c r="D68" t="str">
        <f>IF(ISBLANK(url),"",IF(ISBLANK(B68),"",_xlfn.XLOOKUP(B68,FIPS[County FIPS],FIPS[County])))</f>
        <v/>
      </c>
    </row>
    <row r="69" spans="1:4" x14ac:dyDescent="0.35">
      <c r="A69" s="11" t="str">
        <f t="shared" si="0"/>
        <v/>
      </c>
      <c r="C69" t="str">
        <f>IF(ISBLANK(url),"",IF(ISBLANK(B69),"",_xlfn.XLOOKUP(B69,FIPS[County FIPS],FIPS[State])))</f>
        <v/>
      </c>
      <c r="D69" t="str">
        <f>IF(ISBLANK(url),"",IF(ISBLANK(B69),"",_xlfn.XLOOKUP(B69,FIPS[County FIPS],FIPS[County])))</f>
        <v/>
      </c>
    </row>
    <row r="70" spans="1:4" x14ac:dyDescent="0.35">
      <c r="A70" s="11" t="str">
        <f t="shared" si="0"/>
        <v/>
      </c>
      <c r="C70" t="str">
        <f>IF(ISBLANK(url),"",IF(ISBLANK(B70),"",_xlfn.XLOOKUP(B70,FIPS[County FIPS],FIPS[State])))</f>
        <v/>
      </c>
      <c r="D70" t="str">
        <f>IF(ISBLANK(url),"",IF(ISBLANK(B70),"",_xlfn.XLOOKUP(B70,FIPS[County FIPS],FIPS[County])))</f>
        <v/>
      </c>
    </row>
    <row r="71" spans="1:4" x14ac:dyDescent="0.35">
      <c r="A71" s="11" t="str">
        <f t="shared" si="0"/>
        <v/>
      </c>
      <c r="C71" t="str">
        <f>IF(ISBLANK(url),"",IF(ISBLANK(B71),"",_xlfn.XLOOKUP(B71,FIPS[County FIPS],FIPS[State])))</f>
        <v/>
      </c>
      <c r="D71" t="str">
        <f>IF(ISBLANK(url),"",IF(ISBLANK(B71),"",_xlfn.XLOOKUP(B71,FIPS[County FIPS],FIPS[County])))</f>
        <v/>
      </c>
    </row>
    <row r="72" spans="1:4" x14ac:dyDescent="0.35">
      <c r="A72" s="11" t="str">
        <f t="shared" si="0"/>
        <v/>
      </c>
      <c r="C72" t="str">
        <f>IF(ISBLANK(url),"",IF(ISBLANK(B72),"",_xlfn.XLOOKUP(B72,FIPS[County FIPS],FIPS[State])))</f>
        <v/>
      </c>
      <c r="D72" t="str">
        <f>IF(ISBLANK(url),"",IF(ISBLANK(B72),"",_xlfn.XLOOKUP(B72,FIPS[County FIPS],FIPS[County])))</f>
        <v/>
      </c>
    </row>
    <row r="73" spans="1:4" x14ac:dyDescent="0.35">
      <c r="A73" s="11" t="str">
        <f t="shared" si="0"/>
        <v/>
      </c>
      <c r="C73" t="str">
        <f>IF(ISBLANK(url),"",IF(ISBLANK(B73),"",_xlfn.XLOOKUP(B73,FIPS[County FIPS],FIPS[State])))</f>
        <v/>
      </c>
      <c r="D73" t="str">
        <f>IF(ISBLANK(url),"",IF(ISBLANK(B73),"",_xlfn.XLOOKUP(B73,FIPS[County FIPS],FIPS[County])))</f>
        <v/>
      </c>
    </row>
    <row r="74" spans="1:4" x14ac:dyDescent="0.35">
      <c r="A74" s="11" t="str">
        <f t="shared" si="0"/>
        <v/>
      </c>
      <c r="C74" t="str">
        <f>IF(ISBLANK(url),"",IF(ISBLANK(B74),"",_xlfn.XLOOKUP(B74,FIPS[County FIPS],FIPS[State])))</f>
        <v/>
      </c>
      <c r="D74" t="str">
        <f>IF(ISBLANK(url),"",IF(ISBLANK(B74),"",_xlfn.XLOOKUP(B74,FIPS[County FIPS],FIPS[County])))</f>
        <v/>
      </c>
    </row>
    <row r="75" spans="1:4" x14ac:dyDescent="0.35">
      <c r="A75" s="11" t="str">
        <f t="shared" si="0"/>
        <v/>
      </c>
      <c r="C75" t="str">
        <f>IF(ISBLANK(url),"",IF(ISBLANK(B75),"",_xlfn.XLOOKUP(B75,FIPS[County FIPS],FIPS[State])))</f>
        <v/>
      </c>
      <c r="D75" t="str">
        <f>IF(ISBLANK(url),"",IF(ISBLANK(B75),"",_xlfn.XLOOKUP(B75,FIPS[County FIPS],FIPS[County])))</f>
        <v/>
      </c>
    </row>
    <row r="76" spans="1:4" x14ac:dyDescent="0.35">
      <c r="A76" s="11" t="str">
        <f t="shared" si="0"/>
        <v/>
      </c>
      <c r="C76" t="str">
        <f>IF(ISBLANK(url),"",IF(ISBLANK(B76),"",_xlfn.XLOOKUP(B76,FIPS[County FIPS],FIPS[State])))</f>
        <v/>
      </c>
      <c r="D76" t="str">
        <f>IF(ISBLANK(url),"",IF(ISBLANK(B76),"",_xlfn.XLOOKUP(B76,FIPS[County FIPS],FIPS[County])))</f>
        <v/>
      </c>
    </row>
    <row r="77" spans="1:4" x14ac:dyDescent="0.35">
      <c r="A77" s="11" t="str">
        <f t="shared" ref="A77:A140" si="1">IF(ISBLANK(url),"",IF(ISBLANK(B77),"",ROW(B77)-12))</f>
        <v/>
      </c>
      <c r="C77" t="str">
        <f>IF(ISBLANK(url),"",IF(ISBLANK(B77),"",_xlfn.XLOOKUP(B77,FIPS[County FIPS],FIPS[State])))</f>
        <v/>
      </c>
      <c r="D77" t="str">
        <f>IF(ISBLANK(url),"",IF(ISBLANK(B77),"",_xlfn.XLOOKUP(B77,FIPS[County FIPS],FIPS[County])))</f>
        <v/>
      </c>
    </row>
    <row r="78" spans="1:4" x14ac:dyDescent="0.35">
      <c r="A78" s="11" t="str">
        <f t="shared" si="1"/>
        <v/>
      </c>
      <c r="C78" t="str">
        <f>IF(ISBLANK(url),"",IF(ISBLANK(B78),"",_xlfn.XLOOKUP(B78,FIPS[County FIPS],FIPS[State])))</f>
        <v/>
      </c>
      <c r="D78" t="str">
        <f>IF(ISBLANK(url),"",IF(ISBLANK(B78),"",_xlfn.XLOOKUP(B78,FIPS[County FIPS],FIPS[County])))</f>
        <v/>
      </c>
    </row>
    <row r="79" spans="1:4" x14ac:dyDescent="0.35">
      <c r="A79" s="11" t="str">
        <f t="shared" si="1"/>
        <v/>
      </c>
      <c r="C79" t="str">
        <f>IF(ISBLANK(url),"",IF(ISBLANK(B79),"",_xlfn.XLOOKUP(B79,FIPS[County FIPS],FIPS[State])))</f>
        <v/>
      </c>
      <c r="D79" t="str">
        <f>IF(ISBLANK(url),"",IF(ISBLANK(B79),"",_xlfn.XLOOKUP(B79,FIPS[County FIPS],FIPS[County])))</f>
        <v/>
      </c>
    </row>
    <row r="80" spans="1:4" x14ac:dyDescent="0.35">
      <c r="A80" s="11" t="str">
        <f t="shared" si="1"/>
        <v/>
      </c>
      <c r="C80" t="str">
        <f>IF(ISBLANK(url),"",IF(ISBLANK(B80),"",_xlfn.XLOOKUP(B80,FIPS[County FIPS],FIPS[State])))</f>
        <v/>
      </c>
      <c r="D80" t="str">
        <f>IF(ISBLANK(url),"",IF(ISBLANK(B80),"",_xlfn.XLOOKUP(B80,FIPS[County FIPS],FIPS[County])))</f>
        <v/>
      </c>
    </row>
    <row r="81" spans="1:4" x14ac:dyDescent="0.35">
      <c r="A81" s="11" t="str">
        <f t="shared" si="1"/>
        <v/>
      </c>
      <c r="C81" t="str">
        <f>IF(ISBLANK(url),"",IF(ISBLANK(B81),"",_xlfn.XLOOKUP(B81,FIPS[County FIPS],FIPS[State])))</f>
        <v/>
      </c>
      <c r="D81" t="str">
        <f>IF(ISBLANK(url),"",IF(ISBLANK(B81),"",_xlfn.XLOOKUP(B81,FIPS[County FIPS],FIPS[County])))</f>
        <v/>
      </c>
    </row>
    <row r="82" spans="1:4" x14ac:dyDescent="0.35">
      <c r="A82" s="11" t="str">
        <f t="shared" si="1"/>
        <v/>
      </c>
      <c r="C82" t="str">
        <f>IF(ISBLANK(url),"",IF(ISBLANK(B82),"",_xlfn.XLOOKUP(B82,FIPS[County FIPS],FIPS[State])))</f>
        <v/>
      </c>
      <c r="D82" t="str">
        <f>IF(ISBLANK(url),"",IF(ISBLANK(B82),"",_xlfn.XLOOKUP(B82,FIPS[County FIPS],FIPS[County])))</f>
        <v/>
      </c>
    </row>
    <row r="83" spans="1:4" x14ac:dyDescent="0.35">
      <c r="A83" s="11" t="str">
        <f t="shared" si="1"/>
        <v/>
      </c>
      <c r="C83" t="str">
        <f>IF(ISBLANK(url),"",IF(ISBLANK(B83),"",_xlfn.XLOOKUP(B83,FIPS[County FIPS],FIPS[State])))</f>
        <v/>
      </c>
      <c r="D83" t="str">
        <f>IF(ISBLANK(url),"",IF(ISBLANK(B83),"",_xlfn.XLOOKUP(B83,FIPS[County FIPS],FIPS[County])))</f>
        <v/>
      </c>
    </row>
    <row r="84" spans="1:4" x14ac:dyDescent="0.35">
      <c r="A84" s="11" t="str">
        <f t="shared" si="1"/>
        <v/>
      </c>
      <c r="C84" t="str">
        <f>IF(ISBLANK(url),"",IF(ISBLANK(B84),"",_xlfn.XLOOKUP(B84,FIPS[County FIPS],FIPS[State])))</f>
        <v/>
      </c>
      <c r="D84" t="str">
        <f>IF(ISBLANK(url),"",IF(ISBLANK(B84),"",_xlfn.XLOOKUP(B84,FIPS[County FIPS],FIPS[County])))</f>
        <v/>
      </c>
    </row>
    <row r="85" spans="1:4" x14ac:dyDescent="0.35">
      <c r="A85" s="11" t="str">
        <f t="shared" si="1"/>
        <v/>
      </c>
      <c r="C85" t="str">
        <f>IF(ISBLANK(url),"",IF(ISBLANK(B85),"",_xlfn.XLOOKUP(B85,FIPS[County FIPS],FIPS[State])))</f>
        <v/>
      </c>
      <c r="D85" t="str">
        <f>IF(ISBLANK(url),"",IF(ISBLANK(B85),"",_xlfn.XLOOKUP(B85,FIPS[County FIPS],FIPS[County])))</f>
        <v/>
      </c>
    </row>
    <row r="86" spans="1:4" x14ac:dyDescent="0.35">
      <c r="A86" s="11" t="str">
        <f t="shared" si="1"/>
        <v/>
      </c>
      <c r="C86" t="str">
        <f>IF(ISBLANK(url),"",IF(ISBLANK(B86),"",_xlfn.XLOOKUP(B86,FIPS[County FIPS],FIPS[State])))</f>
        <v/>
      </c>
      <c r="D86" t="str">
        <f>IF(ISBLANK(url),"",IF(ISBLANK(B86),"",_xlfn.XLOOKUP(B86,FIPS[County FIPS],FIPS[County])))</f>
        <v/>
      </c>
    </row>
    <row r="87" spans="1:4" x14ac:dyDescent="0.35">
      <c r="A87" s="11" t="str">
        <f t="shared" si="1"/>
        <v/>
      </c>
      <c r="C87" t="str">
        <f>IF(ISBLANK(url),"",IF(ISBLANK(B87),"",_xlfn.XLOOKUP(B87,FIPS[County FIPS],FIPS[State])))</f>
        <v/>
      </c>
      <c r="D87" t="str">
        <f>IF(ISBLANK(url),"",IF(ISBLANK(B87),"",_xlfn.XLOOKUP(B87,FIPS[County FIPS],FIPS[County])))</f>
        <v/>
      </c>
    </row>
    <row r="88" spans="1:4" x14ac:dyDescent="0.35">
      <c r="A88" s="11" t="str">
        <f t="shared" si="1"/>
        <v/>
      </c>
      <c r="C88" t="str">
        <f>IF(ISBLANK(url),"",IF(ISBLANK(B88),"",_xlfn.XLOOKUP(B88,FIPS[County FIPS],FIPS[State])))</f>
        <v/>
      </c>
      <c r="D88" t="str">
        <f>IF(ISBLANK(url),"",IF(ISBLANK(B88),"",_xlfn.XLOOKUP(B88,FIPS[County FIPS],FIPS[County])))</f>
        <v/>
      </c>
    </row>
    <row r="89" spans="1:4" x14ac:dyDescent="0.35">
      <c r="A89" s="11" t="str">
        <f t="shared" si="1"/>
        <v/>
      </c>
      <c r="C89" t="str">
        <f>IF(ISBLANK(url),"",IF(ISBLANK(B89),"",_xlfn.XLOOKUP(B89,FIPS[County FIPS],FIPS[State])))</f>
        <v/>
      </c>
      <c r="D89" t="str">
        <f>IF(ISBLANK(url),"",IF(ISBLANK(B89),"",_xlfn.XLOOKUP(B89,FIPS[County FIPS],FIPS[County])))</f>
        <v/>
      </c>
    </row>
    <row r="90" spans="1:4" x14ac:dyDescent="0.35">
      <c r="A90" s="11" t="str">
        <f t="shared" si="1"/>
        <v/>
      </c>
      <c r="C90" t="str">
        <f>IF(ISBLANK(url),"",IF(ISBLANK(B90),"",_xlfn.XLOOKUP(B90,FIPS[County FIPS],FIPS[State])))</f>
        <v/>
      </c>
      <c r="D90" t="str">
        <f>IF(ISBLANK(url),"",IF(ISBLANK(B90),"",_xlfn.XLOOKUP(B90,FIPS[County FIPS],FIPS[County])))</f>
        <v/>
      </c>
    </row>
    <row r="91" spans="1:4" x14ac:dyDescent="0.35">
      <c r="A91" s="11" t="str">
        <f t="shared" si="1"/>
        <v/>
      </c>
      <c r="C91" t="str">
        <f>IF(ISBLANK(url),"",IF(ISBLANK(B91),"",_xlfn.XLOOKUP(B91,FIPS[County FIPS],FIPS[State])))</f>
        <v/>
      </c>
      <c r="D91" t="str">
        <f>IF(ISBLANK(url),"",IF(ISBLANK(B91),"",_xlfn.XLOOKUP(B91,FIPS[County FIPS],FIPS[County])))</f>
        <v/>
      </c>
    </row>
    <row r="92" spans="1:4" x14ac:dyDescent="0.35">
      <c r="A92" s="11" t="str">
        <f t="shared" si="1"/>
        <v/>
      </c>
      <c r="C92" t="str">
        <f>IF(ISBLANK(url),"",IF(ISBLANK(B92),"",_xlfn.XLOOKUP(B92,FIPS[County FIPS],FIPS[State])))</f>
        <v/>
      </c>
      <c r="D92" t="str">
        <f>IF(ISBLANK(url),"",IF(ISBLANK(B92),"",_xlfn.XLOOKUP(B92,FIPS[County FIPS],FIPS[County])))</f>
        <v/>
      </c>
    </row>
    <row r="93" spans="1:4" x14ac:dyDescent="0.35">
      <c r="A93" s="11" t="str">
        <f t="shared" si="1"/>
        <v/>
      </c>
      <c r="C93" t="str">
        <f>IF(ISBLANK(url),"",IF(ISBLANK(B93),"",_xlfn.XLOOKUP(B93,FIPS[County FIPS],FIPS[State])))</f>
        <v/>
      </c>
      <c r="D93" t="str">
        <f>IF(ISBLANK(url),"",IF(ISBLANK(B93),"",_xlfn.XLOOKUP(B93,FIPS[County FIPS],FIPS[County])))</f>
        <v/>
      </c>
    </row>
    <row r="94" spans="1:4" x14ac:dyDescent="0.35">
      <c r="A94" s="11" t="str">
        <f t="shared" si="1"/>
        <v/>
      </c>
      <c r="C94" t="str">
        <f>IF(ISBLANK(url),"",IF(ISBLANK(B94),"",_xlfn.XLOOKUP(B94,FIPS[County FIPS],FIPS[State])))</f>
        <v/>
      </c>
      <c r="D94" t="str">
        <f>IF(ISBLANK(url),"",IF(ISBLANK(B94),"",_xlfn.XLOOKUP(B94,FIPS[County FIPS],FIPS[County])))</f>
        <v/>
      </c>
    </row>
    <row r="95" spans="1:4" x14ac:dyDescent="0.35">
      <c r="A95" s="11" t="str">
        <f t="shared" si="1"/>
        <v/>
      </c>
      <c r="C95" t="str">
        <f>IF(ISBLANK(url),"",IF(ISBLANK(B95),"",_xlfn.XLOOKUP(B95,FIPS[County FIPS],FIPS[State])))</f>
        <v/>
      </c>
      <c r="D95" t="str">
        <f>IF(ISBLANK(url),"",IF(ISBLANK(B95),"",_xlfn.XLOOKUP(B95,FIPS[County FIPS],FIPS[County])))</f>
        <v/>
      </c>
    </row>
    <row r="96" spans="1:4" x14ac:dyDescent="0.35">
      <c r="A96" s="11" t="str">
        <f t="shared" si="1"/>
        <v/>
      </c>
      <c r="C96" t="str">
        <f>IF(ISBLANK(url),"",IF(ISBLANK(B96),"",_xlfn.XLOOKUP(B96,FIPS[County FIPS],FIPS[State])))</f>
        <v/>
      </c>
      <c r="D96" t="str">
        <f>IF(ISBLANK(url),"",IF(ISBLANK(B96),"",_xlfn.XLOOKUP(B96,FIPS[County FIPS],FIPS[County])))</f>
        <v/>
      </c>
    </row>
    <row r="97" spans="1:4" x14ac:dyDescent="0.35">
      <c r="A97" s="11" t="str">
        <f t="shared" si="1"/>
        <v/>
      </c>
      <c r="C97" t="str">
        <f>IF(ISBLANK(url),"",IF(ISBLANK(B97),"",_xlfn.XLOOKUP(B97,FIPS[County FIPS],FIPS[State])))</f>
        <v/>
      </c>
      <c r="D97" t="str">
        <f>IF(ISBLANK(url),"",IF(ISBLANK(B97),"",_xlfn.XLOOKUP(B97,FIPS[County FIPS],FIPS[County])))</f>
        <v/>
      </c>
    </row>
    <row r="98" spans="1:4" x14ac:dyDescent="0.35">
      <c r="A98" s="11" t="str">
        <f t="shared" si="1"/>
        <v/>
      </c>
      <c r="C98" t="str">
        <f>IF(ISBLANK(url),"",IF(ISBLANK(B98),"",_xlfn.XLOOKUP(B98,FIPS[County FIPS],FIPS[State])))</f>
        <v/>
      </c>
      <c r="D98" t="str">
        <f>IF(ISBLANK(url),"",IF(ISBLANK(B98),"",_xlfn.XLOOKUP(B98,FIPS[County FIPS],FIPS[County])))</f>
        <v/>
      </c>
    </row>
    <row r="99" spans="1:4" x14ac:dyDescent="0.35">
      <c r="A99" s="11" t="str">
        <f t="shared" si="1"/>
        <v/>
      </c>
      <c r="C99" t="str">
        <f>IF(ISBLANK(url),"",IF(ISBLANK(B99),"",_xlfn.XLOOKUP(B99,FIPS[County FIPS],FIPS[State])))</f>
        <v/>
      </c>
      <c r="D99" t="str">
        <f>IF(ISBLANK(url),"",IF(ISBLANK(B99),"",_xlfn.XLOOKUP(B99,FIPS[County FIPS],FIPS[County])))</f>
        <v/>
      </c>
    </row>
    <row r="100" spans="1:4" x14ac:dyDescent="0.35">
      <c r="A100" s="11" t="str">
        <f t="shared" si="1"/>
        <v/>
      </c>
      <c r="C100" t="str">
        <f>IF(ISBLANK(url),"",IF(ISBLANK(B100),"",_xlfn.XLOOKUP(B100,FIPS[County FIPS],FIPS[State])))</f>
        <v/>
      </c>
      <c r="D100" t="str">
        <f>IF(ISBLANK(url),"",IF(ISBLANK(B100),"",_xlfn.XLOOKUP(B100,FIPS[County FIPS],FIPS[County])))</f>
        <v/>
      </c>
    </row>
    <row r="101" spans="1:4" x14ac:dyDescent="0.35">
      <c r="A101" s="11" t="str">
        <f t="shared" si="1"/>
        <v/>
      </c>
      <c r="C101" t="str">
        <f>IF(ISBLANK(url),"",IF(ISBLANK(B101),"",_xlfn.XLOOKUP(B101,FIPS[County FIPS],FIPS[State])))</f>
        <v/>
      </c>
      <c r="D101" t="str">
        <f>IF(ISBLANK(url),"",IF(ISBLANK(B101),"",_xlfn.XLOOKUP(B101,FIPS[County FIPS],FIPS[County])))</f>
        <v/>
      </c>
    </row>
    <row r="102" spans="1:4" x14ac:dyDescent="0.35">
      <c r="A102" s="11" t="str">
        <f t="shared" si="1"/>
        <v/>
      </c>
      <c r="C102" t="str">
        <f>IF(ISBLANK(url),"",IF(ISBLANK(B102),"",_xlfn.XLOOKUP(B102,FIPS[County FIPS],FIPS[State])))</f>
        <v/>
      </c>
      <c r="D102" t="str">
        <f>IF(ISBLANK(url),"",IF(ISBLANK(B102),"",_xlfn.XLOOKUP(B102,FIPS[County FIPS],FIPS[County])))</f>
        <v/>
      </c>
    </row>
    <row r="103" spans="1:4" x14ac:dyDescent="0.35">
      <c r="A103" s="11" t="str">
        <f t="shared" si="1"/>
        <v/>
      </c>
      <c r="C103" t="str">
        <f>IF(ISBLANK(url),"",IF(ISBLANK(B103),"",_xlfn.XLOOKUP(B103,FIPS[County FIPS],FIPS[State])))</f>
        <v/>
      </c>
      <c r="D103" t="str">
        <f>IF(ISBLANK(url),"",IF(ISBLANK(B103),"",_xlfn.XLOOKUP(B103,FIPS[County FIPS],FIPS[County])))</f>
        <v/>
      </c>
    </row>
    <row r="104" spans="1:4" x14ac:dyDescent="0.35">
      <c r="A104" s="11" t="str">
        <f t="shared" si="1"/>
        <v/>
      </c>
      <c r="C104" t="str">
        <f>IF(ISBLANK(url),"",IF(ISBLANK(B104),"",_xlfn.XLOOKUP(B104,FIPS[County FIPS],FIPS[State])))</f>
        <v/>
      </c>
      <c r="D104" t="str">
        <f>IF(ISBLANK(url),"",IF(ISBLANK(B104),"",_xlfn.XLOOKUP(B104,FIPS[County FIPS],FIPS[County])))</f>
        <v/>
      </c>
    </row>
    <row r="105" spans="1:4" x14ac:dyDescent="0.35">
      <c r="A105" s="11" t="str">
        <f t="shared" si="1"/>
        <v/>
      </c>
      <c r="C105" t="str">
        <f>IF(ISBLANK(url),"",IF(ISBLANK(B105),"",_xlfn.XLOOKUP(B105,FIPS[County FIPS],FIPS[State])))</f>
        <v/>
      </c>
      <c r="D105" t="str">
        <f>IF(ISBLANK(url),"",IF(ISBLANK(B105),"",_xlfn.XLOOKUP(B105,FIPS[County FIPS],FIPS[County])))</f>
        <v/>
      </c>
    </row>
    <row r="106" spans="1:4" x14ac:dyDescent="0.35">
      <c r="A106" s="11" t="str">
        <f t="shared" si="1"/>
        <v/>
      </c>
      <c r="C106" t="str">
        <f>IF(ISBLANK(url),"",IF(ISBLANK(B106),"",_xlfn.XLOOKUP(B106,FIPS[County FIPS],FIPS[State])))</f>
        <v/>
      </c>
      <c r="D106" t="str">
        <f>IF(ISBLANK(url),"",IF(ISBLANK(B106),"",_xlfn.XLOOKUP(B106,FIPS[County FIPS],FIPS[County])))</f>
        <v/>
      </c>
    </row>
    <row r="107" spans="1:4" x14ac:dyDescent="0.35">
      <c r="A107" s="11" t="str">
        <f t="shared" si="1"/>
        <v/>
      </c>
      <c r="C107" t="str">
        <f>IF(ISBLANK(url),"",IF(ISBLANK(B107),"",_xlfn.XLOOKUP(B107,FIPS[County FIPS],FIPS[State])))</f>
        <v/>
      </c>
      <c r="D107" t="str">
        <f>IF(ISBLANK(url),"",IF(ISBLANK(B107),"",_xlfn.XLOOKUP(B107,FIPS[County FIPS],FIPS[County])))</f>
        <v/>
      </c>
    </row>
    <row r="108" spans="1:4" x14ac:dyDescent="0.35">
      <c r="A108" s="11" t="str">
        <f t="shared" si="1"/>
        <v/>
      </c>
      <c r="C108" t="str">
        <f>IF(ISBLANK(url),"",IF(ISBLANK(B108),"",_xlfn.XLOOKUP(B108,FIPS[County FIPS],FIPS[State])))</f>
        <v/>
      </c>
      <c r="D108" t="str">
        <f>IF(ISBLANK(url),"",IF(ISBLANK(B108),"",_xlfn.XLOOKUP(B108,FIPS[County FIPS],FIPS[County])))</f>
        <v/>
      </c>
    </row>
    <row r="109" spans="1:4" x14ac:dyDescent="0.35">
      <c r="A109" s="11" t="str">
        <f t="shared" si="1"/>
        <v/>
      </c>
      <c r="C109" t="str">
        <f>IF(ISBLANK(url),"",IF(ISBLANK(B109),"",_xlfn.XLOOKUP(B109,FIPS[County FIPS],FIPS[State])))</f>
        <v/>
      </c>
      <c r="D109" t="str">
        <f>IF(ISBLANK(url),"",IF(ISBLANK(B109),"",_xlfn.XLOOKUP(B109,FIPS[County FIPS],FIPS[County])))</f>
        <v/>
      </c>
    </row>
    <row r="110" spans="1:4" x14ac:dyDescent="0.35">
      <c r="A110" s="11" t="str">
        <f t="shared" si="1"/>
        <v/>
      </c>
      <c r="C110" t="str">
        <f>IF(ISBLANK(url),"",IF(ISBLANK(B110),"",_xlfn.XLOOKUP(B110,FIPS[County FIPS],FIPS[State])))</f>
        <v/>
      </c>
      <c r="D110" t="str">
        <f>IF(ISBLANK(url),"",IF(ISBLANK(B110),"",_xlfn.XLOOKUP(B110,FIPS[County FIPS],FIPS[County])))</f>
        <v/>
      </c>
    </row>
    <row r="111" spans="1:4" x14ac:dyDescent="0.35">
      <c r="A111" s="11" t="str">
        <f t="shared" si="1"/>
        <v/>
      </c>
      <c r="C111" t="str">
        <f>IF(ISBLANK(url),"",IF(ISBLANK(B111),"",_xlfn.XLOOKUP(B111,FIPS[County FIPS],FIPS[State])))</f>
        <v/>
      </c>
      <c r="D111" t="str">
        <f>IF(ISBLANK(url),"",IF(ISBLANK(B111),"",_xlfn.XLOOKUP(B111,FIPS[County FIPS],FIPS[County])))</f>
        <v/>
      </c>
    </row>
    <row r="112" spans="1:4" x14ac:dyDescent="0.35">
      <c r="A112" s="11" t="str">
        <f t="shared" si="1"/>
        <v/>
      </c>
      <c r="C112" t="str">
        <f>IF(ISBLANK(url),"",IF(ISBLANK(B112),"",_xlfn.XLOOKUP(B112,FIPS[County FIPS],FIPS[State])))</f>
        <v/>
      </c>
      <c r="D112" t="str">
        <f>IF(ISBLANK(url),"",IF(ISBLANK(B112),"",_xlfn.XLOOKUP(B112,FIPS[County FIPS],FIPS[County])))</f>
        <v/>
      </c>
    </row>
    <row r="113" spans="1:4" x14ac:dyDescent="0.35">
      <c r="A113" s="11" t="str">
        <f t="shared" si="1"/>
        <v/>
      </c>
      <c r="C113" t="str">
        <f>IF(ISBLANK(url),"",IF(ISBLANK(B113),"",_xlfn.XLOOKUP(B113,FIPS[County FIPS],FIPS[State])))</f>
        <v/>
      </c>
      <c r="D113" t="str">
        <f>IF(ISBLANK(url),"",IF(ISBLANK(B113),"",_xlfn.XLOOKUP(B113,FIPS[County FIPS],FIPS[County])))</f>
        <v/>
      </c>
    </row>
    <row r="114" spans="1:4" x14ac:dyDescent="0.35">
      <c r="A114" s="11" t="str">
        <f t="shared" si="1"/>
        <v/>
      </c>
      <c r="C114" t="str">
        <f>IF(ISBLANK(url),"",IF(ISBLANK(B114),"",_xlfn.XLOOKUP(B114,FIPS[County FIPS],FIPS[State])))</f>
        <v/>
      </c>
      <c r="D114" t="str">
        <f>IF(ISBLANK(url),"",IF(ISBLANK(B114),"",_xlfn.XLOOKUP(B114,FIPS[County FIPS],FIPS[County])))</f>
        <v/>
      </c>
    </row>
    <row r="115" spans="1:4" x14ac:dyDescent="0.35">
      <c r="A115" s="11" t="str">
        <f t="shared" si="1"/>
        <v/>
      </c>
      <c r="C115" t="str">
        <f>IF(ISBLANK(url),"",IF(ISBLANK(B115),"",_xlfn.XLOOKUP(B115,FIPS[County FIPS],FIPS[State])))</f>
        <v/>
      </c>
      <c r="D115" t="str">
        <f>IF(ISBLANK(url),"",IF(ISBLANK(B115),"",_xlfn.XLOOKUP(B115,FIPS[County FIPS],FIPS[County])))</f>
        <v/>
      </c>
    </row>
    <row r="116" spans="1:4" x14ac:dyDescent="0.35">
      <c r="A116" s="11" t="str">
        <f t="shared" si="1"/>
        <v/>
      </c>
      <c r="C116" t="str">
        <f>IF(ISBLANK(url),"",IF(ISBLANK(B116),"",_xlfn.XLOOKUP(B116,FIPS[County FIPS],FIPS[State])))</f>
        <v/>
      </c>
      <c r="D116" t="str">
        <f>IF(ISBLANK(url),"",IF(ISBLANK(B116),"",_xlfn.XLOOKUP(B116,FIPS[County FIPS],FIPS[County])))</f>
        <v/>
      </c>
    </row>
    <row r="117" spans="1:4" x14ac:dyDescent="0.35">
      <c r="A117" s="11" t="str">
        <f t="shared" si="1"/>
        <v/>
      </c>
      <c r="C117" t="str">
        <f>IF(ISBLANK(url),"",IF(ISBLANK(B117),"",_xlfn.XLOOKUP(B117,FIPS[County FIPS],FIPS[State])))</f>
        <v/>
      </c>
      <c r="D117" t="str">
        <f>IF(ISBLANK(url),"",IF(ISBLANK(B117),"",_xlfn.XLOOKUP(B117,FIPS[County FIPS],FIPS[County])))</f>
        <v/>
      </c>
    </row>
    <row r="118" spans="1:4" x14ac:dyDescent="0.35">
      <c r="A118" s="11" t="str">
        <f t="shared" si="1"/>
        <v/>
      </c>
      <c r="C118" t="str">
        <f>IF(ISBLANK(url),"",IF(ISBLANK(B118),"",_xlfn.XLOOKUP(B118,FIPS[County FIPS],FIPS[State])))</f>
        <v/>
      </c>
      <c r="D118" t="str">
        <f>IF(ISBLANK(url),"",IF(ISBLANK(B118),"",_xlfn.XLOOKUP(B118,FIPS[County FIPS],FIPS[County])))</f>
        <v/>
      </c>
    </row>
    <row r="119" spans="1:4" x14ac:dyDescent="0.35">
      <c r="A119" s="11" t="str">
        <f t="shared" si="1"/>
        <v/>
      </c>
      <c r="C119" t="str">
        <f>IF(ISBLANK(url),"",IF(ISBLANK(B119),"",_xlfn.XLOOKUP(B119,FIPS[County FIPS],FIPS[State])))</f>
        <v/>
      </c>
      <c r="D119" t="str">
        <f>IF(ISBLANK(url),"",IF(ISBLANK(B119),"",_xlfn.XLOOKUP(B119,FIPS[County FIPS],FIPS[County])))</f>
        <v/>
      </c>
    </row>
    <row r="120" spans="1:4" x14ac:dyDescent="0.35">
      <c r="A120" s="11" t="str">
        <f t="shared" si="1"/>
        <v/>
      </c>
      <c r="C120" t="str">
        <f>IF(ISBLANK(url),"",IF(ISBLANK(B120),"",_xlfn.XLOOKUP(B120,FIPS[County FIPS],FIPS[State])))</f>
        <v/>
      </c>
      <c r="D120" t="str">
        <f>IF(ISBLANK(url),"",IF(ISBLANK(B120),"",_xlfn.XLOOKUP(B120,FIPS[County FIPS],FIPS[County])))</f>
        <v/>
      </c>
    </row>
    <row r="121" spans="1:4" x14ac:dyDescent="0.35">
      <c r="A121" s="11" t="str">
        <f t="shared" si="1"/>
        <v/>
      </c>
      <c r="C121" t="str">
        <f>IF(ISBLANK(url),"",IF(ISBLANK(B121),"",_xlfn.XLOOKUP(B121,FIPS[County FIPS],FIPS[State])))</f>
        <v/>
      </c>
      <c r="D121" t="str">
        <f>IF(ISBLANK(url),"",IF(ISBLANK(B121),"",_xlfn.XLOOKUP(B121,FIPS[County FIPS],FIPS[County])))</f>
        <v/>
      </c>
    </row>
    <row r="122" spans="1:4" x14ac:dyDescent="0.35">
      <c r="A122" s="11" t="str">
        <f t="shared" si="1"/>
        <v/>
      </c>
      <c r="C122" t="str">
        <f>IF(ISBLANK(url),"",IF(ISBLANK(B122),"",_xlfn.XLOOKUP(B122,FIPS[County FIPS],FIPS[State])))</f>
        <v/>
      </c>
      <c r="D122" t="str">
        <f>IF(ISBLANK(url),"",IF(ISBLANK(B122),"",_xlfn.XLOOKUP(B122,FIPS[County FIPS],FIPS[County])))</f>
        <v/>
      </c>
    </row>
    <row r="123" spans="1:4" x14ac:dyDescent="0.35">
      <c r="A123" s="11" t="str">
        <f t="shared" si="1"/>
        <v/>
      </c>
      <c r="C123" t="str">
        <f>IF(ISBLANK(url),"",IF(ISBLANK(B123),"",_xlfn.XLOOKUP(B123,FIPS[County FIPS],FIPS[State])))</f>
        <v/>
      </c>
      <c r="D123" t="str">
        <f>IF(ISBLANK(url),"",IF(ISBLANK(B123),"",_xlfn.XLOOKUP(B123,FIPS[County FIPS],FIPS[County])))</f>
        <v/>
      </c>
    </row>
    <row r="124" spans="1:4" x14ac:dyDescent="0.35">
      <c r="A124" s="11" t="str">
        <f t="shared" si="1"/>
        <v/>
      </c>
      <c r="C124" t="str">
        <f>IF(ISBLANK(url),"",IF(ISBLANK(B124),"",_xlfn.XLOOKUP(B124,FIPS[County FIPS],FIPS[State])))</f>
        <v/>
      </c>
      <c r="D124" t="str">
        <f>IF(ISBLANK(url),"",IF(ISBLANK(B124),"",_xlfn.XLOOKUP(B124,FIPS[County FIPS],FIPS[County])))</f>
        <v/>
      </c>
    </row>
    <row r="125" spans="1:4" x14ac:dyDescent="0.35">
      <c r="A125" s="11" t="str">
        <f t="shared" si="1"/>
        <v/>
      </c>
      <c r="C125" t="str">
        <f>IF(ISBLANK(url),"",IF(ISBLANK(B125),"",_xlfn.XLOOKUP(B125,FIPS[County FIPS],FIPS[State])))</f>
        <v/>
      </c>
      <c r="D125" t="str">
        <f>IF(ISBLANK(url),"",IF(ISBLANK(B125),"",_xlfn.XLOOKUP(B125,FIPS[County FIPS],FIPS[County])))</f>
        <v/>
      </c>
    </row>
    <row r="126" spans="1:4" x14ac:dyDescent="0.35">
      <c r="A126" s="11" t="str">
        <f t="shared" si="1"/>
        <v/>
      </c>
      <c r="C126" t="str">
        <f>IF(ISBLANK(url),"",IF(ISBLANK(B126),"",_xlfn.XLOOKUP(B126,FIPS[County FIPS],FIPS[State])))</f>
        <v/>
      </c>
      <c r="D126" t="str">
        <f>IF(ISBLANK(url),"",IF(ISBLANK(B126),"",_xlfn.XLOOKUP(B126,FIPS[County FIPS],FIPS[County])))</f>
        <v/>
      </c>
    </row>
    <row r="127" spans="1:4" x14ac:dyDescent="0.35">
      <c r="A127" s="11" t="str">
        <f t="shared" si="1"/>
        <v/>
      </c>
      <c r="C127" t="str">
        <f>IF(ISBLANK(url),"",IF(ISBLANK(B127),"",_xlfn.XLOOKUP(B127,FIPS[County FIPS],FIPS[State])))</f>
        <v/>
      </c>
      <c r="D127" t="str">
        <f>IF(ISBLANK(url),"",IF(ISBLANK(B127),"",_xlfn.XLOOKUP(B127,FIPS[County FIPS],FIPS[County])))</f>
        <v/>
      </c>
    </row>
    <row r="128" spans="1:4" x14ac:dyDescent="0.35">
      <c r="A128" s="11" t="str">
        <f t="shared" si="1"/>
        <v/>
      </c>
      <c r="C128" t="str">
        <f>IF(ISBLANK(url),"",IF(ISBLANK(B128),"",_xlfn.XLOOKUP(B128,FIPS[County FIPS],FIPS[State])))</f>
        <v/>
      </c>
      <c r="D128" t="str">
        <f>IF(ISBLANK(url),"",IF(ISBLANK(B128),"",_xlfn.XLOOKUP(B128,FIPS[County FIPS],FIPS[County])))</f>
        <v/>
      </c>
    </row>
    <row r="129" spans="1:4" x14ac:dyDescent="0.35">
      <c r="A129" s="11" t="str">
        <f t="shared" si="1"/>
        <v/>
      </c>
      <c r="C129" t="str">
        <f>IF(ISBLANK(url),"",IF(ISBLANK(B129),"",_xlfn.XLOOKUP(B129,FIPS[County FIPS],FIPS[State])))</f>
        <v/>
      </c>
      <c r="D129" t="str">
        <f>IF(ISBLANK(url),"",IF(ISBLANK(B129),"",_xlfn.XLOOKUP(B129,FIPS[County FIPS],FIPS[County])))</f>
        <v/>
      </c>
    </row>
    <row r="130" spans="1:4" x14ac:dyDescent="0.35">
      <c r="A130" s="11" t="str">
        <f t="shared" si="1"/>
        <v/>
      </c>
      <c r="C130" t="str">
        <f>IF(ISBLANK(url),"",IF(ISBLANK(B130),"",_xlfn.XLOOKUP(B130,FIPS[County FIPS],FIPS[State])))</f>
        <v/>
      </c>
      <c r="D130" t="str">
        <f>IF(ISBLANK(url),"",IF(ISBLANK(B130),"",_xlfn.XLOOKUP(B130,FIPS[County FIPS],FIPS[County])))</f>
        <v/>
      </c>
    </row>
    <row r="131" spans="1:4" x14ac:dyDescent="0.35">
      <c r="A131" s="11" t="str">
        <f t="shared" si="1"/>
        <v/>
      </c>
      <c r="C131" t="str">
        <f>IF(ISBLANK(url),"",IF(ISBLANK(B131),"",_xlfn.XLOOKUP(B131,FIPS[County FIPS],FIPS[State])))</f>
        <v/>
      </c>
      <c r="D131" t="str">
        <f>IF(ISBLANK(url),"",IF(ISBLANK(B131),"",_xlfn.XLOOKUP(B131,FIPS[County FIPS],FIPS[County])))</f>
        <v/>
      </c>
    </row>
    <row r="132" spans="1:4" x14ac:dyDescent="0.35">
      <c r="A132" s="11" t="str">
        <f t="shared" si="1"/>
        <v/>
      </c>
      <c r="C132" t="str">
        <f>IF(ISBLANK(url),"",IF(ISBLANK(B132),"",_xlfn.XLOOKUP(B132,FIPS[County FIPS],FIPS[State])))</f>
        <v/>
      </c>
      <c r="D132" t="str">
        <f>IF(ISBLANK(url),"",IF(ISBLANK(B132),"",_xlfn.XLOOKUP(B132,FIPS[County FIPS],FIPS[County])))</f>
        <v/>
      </c>
    </row>
    <row r="133" spans="1:4" x14ac:dyDescent="0.35">
      <c r="A133" s="11" t="str">
        <f t="shared" si="1"/>
        <v/>
      </c>
      <c r="C133" t="str">
        <f>IF(ISBLANK(url),"",IF(ISBLANK(B133),"",_xlfn.XLOOKUP(B133,FIPS[County FIPS],FIPS[State])))</f>
        <v/>
      </c>
      <c r="D133" t="str">
        <f>IF(ISBLANK(url),"",IF(ISBLANK(B133),"",_xlfn.XLOOKUP(B133,FIPS[County FIPS],FIPS[County])))</f>
        <v/>
      </c>
    </row>
    <row r="134" spans="1:4" x14ac:dyDescent="0.35">
      <c r="A134" s="11" t="str">
        <f t="shared" si="1"/>
        <v/>
      </c>
      <c r="C134" t="str">
        <f>IF(ISBLANK(url),"",IF(ISBLANK(B134),"",_xlfn.XLOOKUP(B134,FIPS[County FIPS],FIPS[State])))</f>
        <v/>
      </c>
      <c r="D134" t="str">
        <f>IF(ISBLANK(url),"",IF(ISBLANK(B134),"",_xlfn.XLOOKUP(B134,FIPS[County FIPS],FIPS[County])))</f>
        <v/>
      </c>
    </row>
    <row r="135" spans="1:4" x14ac:dyDescent="0.35">
      <c r="A135" s="11" t="str">
        <f t="shared" si="1"/>
        <v/>
      </c>
      <c r="C135" t="str">
        <f>IF(ISBLANK(url),"",IF(ISBLANK(B135),"",_xlfn.XLOOKUP(B135,FIPS[County FIPS],FIPS[State])))</f>
        <v/>
      </c>
      <c r="D135" t="str">
        <f>IF(ISBLANK(url),"",IF(ISBLANK(B135),"",_xlfn.XLOOKUP(B135,FIPS[County FIPS],FIPS[County])))</f>
        <v/>
      </c>
    </row>
    <row r="136" spans="1:4" x14ac:dyDescent="0.35">
      <c r="A136" s="11" t="str">
        <f t="shared" si="1"/>
        <v/>
      </c>
      <c r="C136" t="str">
        <f>IF(ISBLANK(url),"",IF(ISBLANK(B136),"",_xlfn.XLOOKUP(B136,FIPS[County FIPS],FIPS[State])))</f>
        <v/>
      </c>
      <c r="D136" t="str">
        <f>IF(ISBLANK(url),"",IF(ISBLANK(B136),"",_xlfn.XLOOKUP(B136,FIPS[County FIPS],FIPS[County])))</f>
        <v/>
      </c>
    </row>
    <row r="137" spans="1:4" x14ac:dyDescent="0.35">
      <c r="A137" s="11" t="str">
        <f t="shared" si="1"/>
        <v/>
      </c>
      <c r="C137" t="str">
        <f>IF(ISBLANK(url),"",IF(ISBLANK(B137),"",_xlfn.XLOOKUP(B137,FIPS[County FIPS],FIPS[State])))</f>
        <v/>
      </c>
      <c r="D137" t="str">
        <f>IF(ISBLANK(url),"",IF(ISBLANK(B137),"",_xlfn.XLOOKUP(B137,FIPS[County FIPS],FIPS[County])))</f>
        <v/>
      </c>
    </row>
    <row r="138" spans="1:4" x14ac:dyDescent="0.35">
      <c r="A138" s="11" t="str">
        <f t="shared" si="1"/>
        <v/>
      </c>
      <c r="C138" t="str">
        <f>IF(ISBLANK(url),"",IF(ISBLANK(B138),"",_xlfn.XLOOKUP(B138,FIPS[County FIPS],FIPS[State])))</f>
        <v/>
      </c>
      <c r="D138" t="str">
        <f>IF(ISBLANK(url),"",IF(ISBLANK(B138),"",_xlfn.XLOOKUP(B138,FIPS[County FIPS],FIPS[County])))</f>
        <v/>
      </c>
    </row>
    <row r="139" spans="1:4" x14ac:dyDescent="0.35">
      <c r="A139" s="11" t="str">
        <f t="shared" si="1"/>
        <v/>
      </c>
      <c r="C139" t="str">
        <f>IF(ISBLANK(url),"",IF(ISBLANK(B139),"",_xlfn.XLOOKUP(B139,FIPS[County FIPS],FIPS[State])))</f>
        <v/>
      </c>
      <c r="D139" t="str">
        <f>IF(ISBLANK(url),"",IF(ISBLANK(B139),"",_xlfn.XLOOKUP(B139,FIPS[County FIPS],FIPS[County])))</f>
        <v/>
      </c>
    </row>
    <row r="140" spans="1:4" x14ac:dyDescent="0.35">
      <c r="A140" s="11" t="str">
        <f t="shared" si="1"/>
        <v/>
      </c>
      <c r="C140" t="str">
        <f>IF(ISBLANK(url),"",IF(ISBLANK(B140),"",_xlfn.XLOOKUP(B140,FIPS[County FIPS],FIPS[State])))</f>
        <v/>
      </c>
      <c r="D140" t="str">
        <f>IF(ISBLANK(url),"",IF(ISBLANK(B140),"",_xlfn.XLOOKUP(B140,FIPS[County FIPS],FIPS[County])))</f>
        <v/>
      </c>
    </row>
    <row r="141" spans="1:4" x14ac:dyDescent="0.35">
      <c r="A141" s="11" t="str">
        <f t="shared" ref="A141:A204" si="2">IF(ISBLANK(url),"",IF(ISBLANK(B141),"",ROW(B141)-12))</f>
        <v/>
      </c>
      <c r="C141" t="str">
        <f>IF(ISBLANK(url),"",IF(ISBLANK(B141),"",_xlfn.XLOOKUP(B141,FIPS[County FIPS],FIPS[State])))</f>
        <v/>
      </c>
      <c r="D141" t="str">
        <f>IF(ISBLANK(url),"",IF(ISBLANK(B141),"",_xlfn.XLOOKUP(B141,FIPS[County FIPS],FIPS[County])))</f>
        <v/>
      </c>
    </row>
    <row r="142" spans="1:4" x14ac:dyDescent="0.35">
      <c r="A142" s="11" t="str">
        <f t="shared" si="2"/>
        <v/>
      </c>
      <c r="C142" t="str">
        <f>IF(ISBLANK(url),"",IF(ISBLANK(B142),"",_xlfn.XLOOKUP(B142,FIPS[County FIPS],FIPS[State])))</f>
        <v/>
      </c>
      <c r="D142" t="str">
        <f>IF(ISBLANK(url),"",IF(ISBLANK(B142),"",_xlfn.XLOOKUP(B142,FIPS[County FIPS],FIPS[County])))</f>
        <v/>
      </c>
    </row>
    <row r="143" spans="1:4" x14ac:dyDescent="0.35">
      <c r="A143" s="11" t="str">
        <f t="shared" si="2"/>
        <v/>
      </c>
      <c r="C143" t="str">
        <f>IF(ISBLANK(url),"",IF(ISBLANK(B143),"",_xlfn.XLOOKUP(B143,FIPS[County FIPS],FIPS[State])))</f>
        <v/>
      </c>
      <c r="D143" t="str">
        <f>IF(ISBLANK(url),"",IF(ISBLANK(B143),"",_xlfn.XLOOKUP(B143,FIPS[County FIPS],FIPS[County])))</f>
        <v/>
      </c>
    </row>
    <row r="144" spans="1:4" x14ac:dyDescent="0.35">
      <c r="A144" s="11" t="str">
        <f t="shared" si="2"/>
        <v/>
      </c>
      <c r="C144" t="str">
        <f>IF(ISBLANK(url),"",IF(ISBLANK(B144),"",_xlfn.XLOOKUP(B144,FIPS[County FIPS],FIPS[State])))</f>
        <v/>
      </c>
      <c r="D144" t="str">
        <f>IF(ISBLANK(url),"",IF(ISBLANK(B144),"",_xlfn.XLOOKUP(B144,FIPS[County FIPS],FIPS[County])))</f>
        <v/>
      </c>
    </row>
    <row r="145" spans="1:4" x14ac:dyDescent="0.35">
      <c r="A145" s="11" t="str">
        <f t="shared" si="2"/>
        <v/>
      </c>
      <c r="C145" t="str">
        <f>IF(ISBLANK(url),"",IF(ISBLANK(B145),"",_xlfn.XLOOKUP(B145,FIPS[County FIPS],FIPS[State])))</f>
        <v/>
      </c>
      <c r="D145" t="str">
        <f>IF(ISBLANK(url),"",IF(ISBLANK(B145),"",_xlfn.XLOOKUP(B145,FIPS[County FIPS],FIPS[County])))</f>
        <v/>
      </c>
    </row>
    <row r="146" spans="1:4" x14ac:dyDescent="0.35">
      <c r="A146" s="11" t="str">
        <f t="shared" si="2"/>
        <v/>
      </c>
      <c r="C146" t="str">
        <f>IF(ISBLANK(url),"",IF(ISBLANK(B146),"",_xlfn.XLOOKUP(B146,FIPS[County FIPS],FIPS[State])))</f>
        <v/>
      </c>
      <c r="D146" t="str">
        <f>IF(ISBLANK(url),"",IF(ISBLANK(B146),"",_xlfn.XLOOKUP(B146,FIPS[County FIPS],FIPS[County])))</f>
        <v/>
      </c>
    </row>
    <row r="147" spans="1:4" x14ac:dyDescent="0.35">
      <c r="A147" s="11" t="str">
        <f t="shared" si="2"/>
        <v/>
      </c>
      <c r="C147" t="str">
        <f>IF(ISBLANK(url),"",IF(ISBLANK(B147),"",_xlfn.XLOOKUP(B147,FIPS[County FIPS],FIPS[State])))</f>
        <v/>
      </c>
      <c r="D147" t="str">
        <f>IF(ISBLANK(url),"",IF(ISBLANK(B147),"",_xlfn.XLOOKUP(B147,FIPS[County FIPS],FIPS[County])))</f>
        <v/>
      </c>
    </row>
    <row r="148" spans="1:4" x14ac:dyDescent="0.35">
      <c r="A148" s="11" t="str">
        <f t="shared" si="2"/>
        <v/>
      </c>
      <c r="C148" t="str">
        <f>IF(ISBLANK(url),"",IF(ISBLANK(B148),"",_xlfn.XLOOKUP(B148,FIPS[County FIPS],FIPS[State])))</f>
        <v/>
      </c>
      <c r="D148" t="str">
        <f>IF(ISBLANK(url),"",IF(ISBLANK(B148),"",_xlfn.XLOOKUP(B148,FIPS[County FIPS],FIPS[County])))</f>
        <v/>
      </c>
    </row>
    <row r="149" spans="1:4" x14ac:dyDescent="0.35">
      <c r="A149" s="11" t="str">
        <f t="shared" si="2"/>
        <v/>
      </c>
      <c r="C149" t="str">
        <f>IF(ISBLANK(url),"",IF(ISBLANK(B149),"",_xlfn.XLOOKUP(B149,FIPS[County FIPS],FIPS[State])))</f>
        <v/>
      </c>
      <c r="D149" t="str">
        <f>IF(ISBLANK(url),"",IF(ISBLANK(B149),"",_xlfn.XLOOKUP(B149,FIPS[County FIPS],FIPS[County])))</f>
        <v/>
      </c>
    </row>
    <row r="150" spans="1:4" x14ac:dyDescent="0.35">
      <c r="A150" s="11" t="str">
        <f t="shared" si="2"/>
        <v/>
      </c>
      <c r="C150" t="str">
        <f>IF(ISBLANK(url),"",IF(ISBLANK(B150),"",_xlfn.XLOOKUP(B150,FIPS[County FIPS],FIPS[State])))</f>
        <v/>
      </c>
      <c r="D150" t="str">
        <f>IF(ISBLANK(url),"",IF(ISBLANK(B150),"",_xlfn.XLOOKUP(B150,FIPS[County FIPS],FIPS[County])))</f>
        <v/>
      </c>
    </row>
    <row r="151" spans="1:4" x14ac:dyDescent="0.35">
      <c r="A151" s="11" t="str">
        <f t="shared" si="2"/>
        <v/>
      </c>
      <c r="C151" t="str">
        <f>IF(ISBLANK(url),"",IF(ISBLANK(B151),"",_xlfn.XLOOKUP(B151,FIPS[County FIPS],FIPS[State])))</f>
        <v/>
      </c>
      <c r="D151" t="str">
        <f>IF(ISBLANK(url),"",IF(ISBLANK(B151),"",_xlfn.XLOOKUP(B151,FIPS[County FIPS],FIPS[County])))</f>
        <v/>
      </c>
    </row>
    <row r="152" spans="1:4" x14ac:dyDescent="0.35">
      <c r="A152" s="11" t="str">
        <f t="shared" si="2"/>
        <v/>
      </c>
      <c r="C152" t="str">
        <f>IF(ISBLANK(url),"",IF(ISBLANK(B152),"",_xlfn.XLOOKUP(B152,FIPS[County FIPS],FIPS[State])))</f>
        <v/>
      </c>
      <c r="D152" t="str">
        <f>IF(ISBLANK(url),"",IF(ISBLANK(B152),"",_xlfn.XLOOKUP(B152,FIPS[County FIPS],FIPS[County])))</f>
        <v/>
      </c>
    </row>
    <row r="153" spans="1:4" x14ac:dyDescent="0.35">
      <c r="A153" s="11" t="str">
        <f t="shared" si="2"/>
        <v/>
      </c>
      <c r="C153" t="str">
        <f>IF(ISBLANK(url),"",IF(ISBLANK(B153),"",_xlfn.XLOOKUP(B153,FIPS[County FIPS],FIPS[State])))</f>
        <v/>
      </c>
      <c r="D153" t="str">
        <f>IF(ISBLANK(url),"",IF(ISBLANK(B153),"",_xlfn.XLOOKUP(B153,FIPS[County FIPS],FIPS[County])))</f>
        <v/>
      </c>
    </row>
    <row r="154" spans="1:4" x14ac:dyDescent="0.35">
      <c r="A154" s="11" t="str">
        <f t="shared" si="2"/>
        <v/>
      </c>
      <c r="C154" t="str">
        <f>IF(ISBLANK(url),"",IF(ISBLANK(B154),"",_xlfn.XLOOKUP(B154,FIPS[County FIPS],FIPS[State])))</f>
        <v/>
      </c>
      <c r="D154" t="str">
        <f>IF(ISBLANK(url),"",IF(ISBLANK(B154),"",_xlfn.XLOOKUP(B154,FIPS[County FIPS],FIPS[County])))</f>
        <v/>
      </c>
    </row>
    <row r="155" spans="1:4" x14ac:dyDescent="0.35">
      <c r="A155" s="11" t="str">
        <f t="shared" si="2"/>
        <v/>
      </c>
      <c r="C155" t="str">
        <f>IF(ISBLANK(url),"",IF(ISBLANK(B155),"",_xlfn.XLOOKUP(B155,FIPS[County FIPS],FIPS[State])))</f>
        <v/>
      </c>
      <c r="D155" t="str">
        <f>IF(ISBLANK(url),"",IF(ISBLANK(B155),"",_xlfn.XLOOKUP(B155,FIPS[County FIPS],FIPS[County])))</f>
        <v/>
      </c>
    </row>
    <row r="156" spans="1:4" x14ac:dyDescent="0.35">
      <c r="A156" s="11" t="str">
        <f t="shared" si="2"/>
        <v/>
      </c>
      <c r="C156" t="str">
        <f>IF(ISBLANK(url),"",IF(ISBLANK(B156),"",_xlfn.XLOOKUP(B156,FIPS[County FIPS],FIPS[State])))</f>
        <v/>
      </c>
      <c r="D156" t="str">
        <f>IF(ISBLANK(url),"",IF(ISBLANK(B156),"",_xlfn.XLOOKUP(B156,FIPS[County FIPS],FIPS[County])))</f>
        <v/>
      </c>
    </row>
    <row r="157" spans="1:4" x14ac:dyDescent="0.35">
      <c r="A157" s="11" t="str">
        <f t="shared" si="2"/>
        <v/>
      </c>
      <c r="C157" t="str">
        <f>IF(ISBLANK(url),"",IF(ISBLANK(B157),"",_xlfn.XLOOKUP(B157,FIPS[County FIPS],FIPS[State])))</f>
        <v/>
      </c>
      <c r="D157" t="str">
        <f>IF(ISBLANK(url),"",IF(ISBLANK(B157),"",_xlfn.XLOOKUP(B157,FIPS[County FIPS],FIPS[County])))</f>
        <v/>
      </c>
    </row>
    <row r="158" spans="1:4" x14ac:dyDescent="0.35">
      <c r="A158" s="11" t="str">
        <f t="shared" si="2"/>
        <v/>
      </c>
      <c r="C158" t="str">
        <f>IF(ISBLANK(url),"",IF(ISBLANK(B158),"",_xlfn.XLOOKUP(B158,FIPS[County FIPS],FIPS[State])))</f>
        <v/>
      </c>
      <c r="D158" t="str">
        <f>IF(ISBLANK(url),"",IF(ISBLANK(B158),"",_xlfn.XLOOKUP(B158,FIPS[County FIPS],FIPS[County])))</f>
        <v/>
      </c>
    </row>
    <row r="159" spans="1:4" x14ac:dyDescent="0.35">
      <c r="A159" s="11" t="str">
        <f t="shared" si="2"/>
        <v/>
      </c>
      <c r="C159" t="str">
        <f>IF(ISBLANK(url),"",IF(ISBLANK(B159),"",_xlfn.XLOOKUP(B159,FIPS[County FIPS],FIPS[State])))</f>
        <v/>
      </c>
      <c r="D159" t="str">
        <f>IF(ISBLANK(url),"",IF(ISBLANK(B159),"",_xlfn.XLOOKUP(B159,FIPS[County FIPS],FIPS[County])))</f>
        <v/>
      </c>
    </row>
    <row r="160" spans="1:4" x14ac:dyDescent="0.35">
      <c r="A160" s="11" t="str">
        <f t="shared" si="2"/>
        <v/>
      </c>
      <c r="C160" t="str">
        <f>IF(ISBLANK(url),"",IF(ISBLANK(B160),"",_xlfn.XLOOKUP(B160,FIPS[County FIPS],FIPS[State])))</f>
        <v/>
      </c>
      <c r="D160" t="str">
        <f>IF(ISBLANK(url),"",IF(ISBLANK(B160),"",_xlfn.XLOOKUP(B160,FIPS[County FIPS],FIPS[County])))</f>
        <v/>
      </c>
    </row>
    <row r="161" spans="1:4" x14ac:dyDescent="0.35">
      <c r="A161" s="11" t="str">
        <f t="shared" si="2"/>
        <v/>
      </c>
      <c r="C161" t="str">
        <f>IF(ISBLANK(url),"",IF(ISBLANK(B161),"",_xlfn.XLOOKUP(B161,FIPS[County FIPS],FIPS[State])))</f>
        <v/>
      </c>
      <c r="D161" t="str">
        <f>IF(ISBLANK(url),"",IF(ISBLANK(B161),"",_xlfn.XLOOKUP(B161,FIPS[County FIPS],FIPS[County])))</f>
        <v/>
      </c>
    </row>
    <row r="162" spans="1:4" x14ac:dyDescent="0.35">
      <c r="A162" s="11" t="str">
        <f t="shared" si="2"/>
        <v/>
      </c>
      <c r="C162" t="str">
        <f>IF(ISBLANK(url),"",IF(ISBLANK(B162),"",_xlfn.XLOOKUP(B162,FIPS[County FIPS],FIPS[State])))</f>
        <v/>
      </c>
      <c r="D162" t="str">
        <f>IF(ISBLANK(url),"",IF(ISBLANK(B162),"",_xlfn.XLOOKUP(B162,FIPS[County FIPS],FIPS[County])))</f>
        <v/>
      </c>
    </row>
    <row r="163" spans="1:4" x14ac:dyDescent="0.35">
      <c r="A163" s="11" t="str">
        <f t="shared" si="2"/>
        <v/>
      </c>
      <c r="C163" t="str">
        <f>IF(ISBLANK(url),"",IF(ISBLANK(B163),"",_xlfn.XLOOKUP(B163,FIPS[County FIPS],FIPS[State])))</f>
        <v/>
      </c>
      <c r="D163" t="str">
        <f>IF(ISBLANK(url),"",IF(ISBLANK(B163),"",_xlfn.XLOOKUP(B163,FIPS[County FIPS],FIPS[County])))</f>
        <v/>
      </c>
    </row>
    <row r="164" spans="1:4" x14ac:dyDescent="0.35">
      <c r="A164" s="11" t="str">
        <f t="shared" si="2"/>
        <v/>
      </c>
      <c r="C164" t="str">
        <f>IF(ISBLANK(url),"",IF(ISBLANK(B164),"",_xlfn.XLOOKUP(B164,FIPS[County FIPS],FIPS[State])))</f>
        <v/>
      </c>
      <c r="D164" t="str">
        <f>IF(ISBLANK(url),"",IF(ISBLANK(B164),"",_xlfn.XLOOKUP(B164,FIPS[County FIPS],FIPS[County])))</f>
        <v/>
      </c>
    </row>
    <row r="165" spans="1:4" x14ac:dyDescent="0.35">
      <c r="A165" s="11" t="str">
        <f t="shared" si="2"/>
        <v/>
      </c>
      <c r="C165" t="str">
        <f>IF(ISBLANK(url),"",IF(ISBLANK(B165),"",_xlfn.XLOOKUP(B165,FIPS[County FIPS],FIPS[State])))</f>
        <v/>
      </c>
      <c r="D165" t="str">
        <f>IF(ISBLANK(url),"",IF(ISBLANK(B165),"",_xlfn.XLOOKUP(B165,FIPS[County FIPS],FIPS[County])))</f>
        <v/>
      </c>
    </row>
    <row r="166" spans="1:4" x14ac:dyDescent="0.35">
      <c r="A166" s="11" t="str">
        <f t="shared" si="2"/>
        <v/>
      </c>
      <c r="C166" t="str">
        <f>IF(ISBLANK(url),"",IF(ISBLANK(B166),"",_xlfn.XLOOKUP(B166,FIPS[County FIPS],FIPS[State])))</f>
        <v/>
      </c>
      <c r="D166" t="str">
        <f>IF(ISBLANK(url),"",IF(ISBLANK(B166),"",_xlfn.XLOOKUP(B166,FIPS[County FIPS],FIPS[County])))</f>
        <v/>
      </c>
    </row>
    <row r="167" spans="1:4" x14ac:dyDescent="0.35">
      <c r="A167" s="11" t="str">
        <f t="shared" si="2"/>
        <v/>
      </c>
      <c r="C167" t="str">
        <f>IF(ISBLANK(url),"",IF(ISBLANK(B167),"",_xlfn.XLOOKUP(B167,FIPS[County FIPS],FIPS[State])))</f>
        <v/>
      </c>
      <c r="D167" t="str">
        <f>IF(ISBLANK(url),"",IF(ISBLANK(B167),"",_xlfn.XLOOKUP(B167,FIPS[County FIPS],FIPS[County])))</f>
        <v/>
      </c>
    </row>
    <row r="168" spans="1:4" x14ac:dyDescent="0.35">
      <c r="A168" s="11" t="str">
        <f t="shared" si="2"/>
        <v/>
      </c>
      <c r="C168" t="str">
        <f>IF(ISBLANK(url),"",IF(ISBLANK(B168),"",_xlfn.XLOOKUP(B168,FIPS[County FIPS],FIPS[State])))</f>
        <v/>
      </c>
      <c r="D168" t="str">
        <f>IF(ISBLANK(url),"",IF(ISBLANK(B168),"",_xlfn.XLOOKUP(B168,FIPS[County FIPS],FIPS[County])))</f>
        <v/>
      </c>
    </row>
    <row r="169" spans="1:4" x14ac:dyDescent="0.35">
      <c r="A169" s="11" t="str">
        <f t="shared" si="2"/>
        <v/>
      </c>
      <c r="C169" t="str">
        <f>IF(ISBLANK(url),"",IF(ISBLANK(B169),"",_xlfn.XLOOKUP(B169,FIPS[County FIPS],FIPS[State])))</f>
        <v/>
      </c>
      <c r="D169" t="str">
        <f>IF(ISBLANK(url),"",IF(ISBLANK(B169),"",_xlfn.XLOOKUP(B169,FIPS[County FIPS],FIPS[County])))</f>
        <v/>
      </c>
    </row>
    <row r="170" spans="1:4" x14ac:dyDescent="0.35">
      <c r="A170" s="11" t="str">
        <f t="shared" si="2"/>
        <v/>
      </c>
      <c r="C170" t="str">
        <f>IF(ISBLANK(url),"",IF(ISBLANK(B170),"",_xlfn.XLOOKUP(B170,FIPS[County FIPS],FIPS[State])))</f>
        <v/>
      </c>
      <c r="D170" t="str">
        <f>IF(ISBLANK(url),"",IF(ISBLANK(B170),"",_xlfn.XLOOKUP(B170,FIPS[County FIPS],FIPS[County])))</f>
        <v/>
      </c>
    </row>
    <row r="171" spans="1:4" x14ac:dyDescent="0.35">
      <c r="A171" s="11" t="str">
        <f t="shared" si="2"/>
        <v/>
      </c>
      <c r="C171" t="str">
        <f>IF(ISBLANK(url),"",IF(ISBLANK(B171),"",_xlfn.XLOOKUP(B171,FIPS[County FIPS],FIPS[State])))</f>
        <v/>
      </c>
      <c r="D171" t="str">
        <f>IF(ISBLANK(url),"",IF(ISBLANK(B171),"",_xlfn.XLOOKUP(B171,FIPS[County FIPS],FIPS[County])))</f>
        <v/>
      </c>
    </row>
    <row r="172" spans="1:4" x14ac:dyDescent="0.35">
      <c r="A172" s="11" t="str">
        <f t="shared" si="2"/>
        <v/>
      </c>
      <c r="C172" t="str">
        <f>IF(ISBLANK(url),"",IF(ISBLANK(B172),"",_xlfn.XLOOKUP(B172,FIPS[County FIPS],FIPS[State])))</f>
        <v/>
      </c>
      <c r="D172" t="str">
        <f>IF(ISBLANK(url),"",IF(ISBLANK(B172),"",_xlfn.XLOOKUP(B172,FIPS[County FIPS],FIPS[County])))</f>
        <v/>
      </c>
    </row>
    <row r="173" spans="1:4" x14ac:dyDescent="0.35">
      <c r="A173" s="11" t="str">
        <f t="shared" si="2"/>
        <v/>
      </c>
      <c r="C173" t="str">
        <f>IF(ISBLANK(url),"",IF(ISBLANK(B173),"",_xlfn.XLOOKUP(B173,FIPS[County FIPS],FIPS[State])))</f>
        <v/>
      </c>
      <c r="D173" t="str">
        <f>IF(ISBLANK(url),"",IF(ISBLANK(B173),"",_xlfn.XLOOKUP(B173,FIPS[County FIPS],FIPS[County])))</f>
        <v/>
      </c>
    </row>
    <row r="174" spans="1:4" x14ac:dyDescent="0.35">
      <c r="A174" s="11" t="str">
        <f t="shared" si="2"/>
        <v/>
      </c>
      <c r="C174" t="str">
        <f>IF(ISBLANK(url),"",IF(ISBLANK(B174),"",_xlfn.XLOOKUP(B174,FIPS[County FIPS],FIPS[State])))</f>
        <v/>
      </c>
      <c r="D174" t="str">
        <f>IF(ISBLANK(url),"",IF(ISBLANK(B174),"",_xlfn.XLOOKUP(B174,FIPS[County FIPS],FIPS[County])))</f>
        <v/>
      </c>
    </row>
    <row r="175" spans="1:4" x14ac:dyDescent="0.35">
      <c r="A175" s="11" t="str">
        <f t="shared" si="2"/>
        <v/>
      </c>
      <c r="C175" t="str">
        <f>IF(ISBLANK(url),"",IF(ISBLANK(B175),"",_xlfn.XLOOKUP(B175,FIPS[County FIPS],FIPS[State])))</f>
        <v/>
      </c>
      <c r="D175" t="str">
        <f>IF(ISBLANK(url),"",IF(ISBLANK(B175),"",_xlfn.XLOOKUP(B175,FIPS[County FIPS],FIPS[County])))</f>
        <v/>
      </c>
    </row>
    <row r="176" spans="1:4" x14ac:dyDescent="0.35">
      <c r="A176" s="11" t="str">
        <f t="shared" si="2"/>
        <v/>
      </c>
      <c r="C176" t="str">
        <f>IF(ISBLANK(url),"",IF(ISBLANK(B176),"",_xlfn.XLOOKUP(B176,FIPS[County FIPS],FIPS[State])))</f>
        <v/>
      </c>
      <c r="D176" t="str">
        <f>IF(ISBLANK(url),"",IF(ISBLANK(B176),"",_xlfn.XLOOKUP(B176,FIPS[County FIPS],FIPS[County])))</f>
        <v/>
      </c>
    </row>
    <row r="177" spans="1:4" x14ac:dyDescent="0.35">
      <c r="A177" s="11" t="str">
        <f t="shared" si="2"/>
        <v/>
      </c>
      <c r="C177" t="str">
        <f>IF(ISBLANK(url),"",IF(ISBLANK(B177),"",_xlfn.XLOOKUP(B177,FIPS[County FIPS],FIPS[State])))</f>
        <v/>
      </c>
      <c r="D177" t="str">
        <f>IF(ISBLANK(url),"",IF(ISBLANK(B177),"",_xlfn.XLOOKUP(B177,FIPS[County FIPS],FIPS[County])))</f>
        <v/>
      </c>
    </row>
    <row r="178" spans="1:4" x14ac:dyDescent="0.35">
      <c r="A178" s="11" t="str">
        <f t="shared" si="2"/>
        <v/>
      </c>
      <c r="C178" t="str">
        <f>IF(ISBLANK(url),"",IF(ISBLANK(B178),"",_xlfn.XLOOKUP(B178,FIPS[County FIPS],FIPS[State])))</f>
        <v/>
      </c>
      <c r="D178" t="str">
        <f>IF(ISBLANK(url),"",IF(ISBLANK(B178),"",_xlfn.XLOOKUP(B178,FIPS[County FIPS],FIPS[County])))</f>
        <v/>
      </c>
    </row>
    <row r="179" spans="1:4" x14ac:dyDescent="0.35">
      <c r="A179" s="11" t="str">
        <f t="shared" si="2"/>
        <v/>
      </c>
      <c r="C179" t="str">
        <f>IF(ISBLANK(url),"",IF(ISBLANK(B179),"",_xlfn.XLOOKUP(B179,FIPS[County FIPS],FIPS[State])))</f>
        <v/>
      </c>
      <c r="D179" t="str">
        <f>IF(ISBLANK(url),"",IF(ISBLANK(B179),"",_xlfn.XLOOKUP(B179,FIPS[County FIPS],FIPS[County])))</f>
        <v/>
      </c>
    </row>
    <row r="180" spans="1:4" x14ac:dyDescent="0.35">
      <c r="A180" s="11" t="str">
        <f t="shared" si="2"/>
        <v/>
      </c>
      <c r="C180" t="str">
        <f>IF(ISBLANK(url),"",IF(ISBLANK(B180),"",_xlfn.XLOOKUP(B180,FIPS[County FIPS],FIPS[State])))</f>
        <v/>
      </c>
      <c r="D180" t="str">
        <f>IF(ISBLANK(url),"",IF(ISBLANK(B180),"",_xlfn.XLOOKUP(B180,FIPS[County FIPS],FIPS[County])))</f>
        <v/>
      </c>
    </row>
    <row r="181" spans="1:4" x14ac:dyDescent="0.35">
      <c r="A181" s="11" t="str">
        <f t="shared" si="2"/>
        <v/>
      </c>
      <c r="C181" t="str">
        <f>IF(ISBLANK(url),"",IF(ISBLANK(B181),"",_xlfn.XLOOKUP(B181,FIPS[County FIPS],FIPS[State])))</f>
        <v/>
      </c>
      <c r="D181" t="str">
        <f>IF(ISBLANK(url),"",IF(ISBLANK(B181),"",_xlfn.XLOOKUP(B181,FIPS[County FIPS],FIPS[County])))</f>
        <v/>
      </c>
    </row>
    <row r="182" spans="1:4" x14ac:dyDescent="0.35">
      <c r="A182" s="11" t="str">
        <f t="shared" si="2"/>
        <v/>
      </c>
      <c r="C182" t="str">
        <f>IF(ISBLANK(url),"",IF(ISBLANK(B182),"",_xlfn.XLOOKUP(B182,FIPS[County FIPS],FIPS[State])))</f>
        <v/>
      </c>
      <c r="D182" t="str">
        <f>IF(ISBLANK(url),"",IF(ISBLANK(B182),"",_xlfn.XLOOKUP(B182,FIPS[County FIPS],FIPS[County])))</f>
        <v/>
      </c>
    </row>
    <row r="183" spans="1:4" x14ac:dyDescent="0.35">
      <c r="A183" s="11" t="str">
        <f t="shared" si="2"/>
        <v/>
      </c>
      <c r="C183" t="str">
        <f>IF(ISBLANK(url),"",IF(ISBLANK(B183),"",_xlfn.XLOOKUP(B183,FIPS[County FIPS],FIPS[State])))</f>
        <v/>
      </c>
      <c r="D183" t="str">
        <f>IF(ISBLANK(url),"",IF(ISBLANK(B183),"",_xlfn.XLOOKUP(B183,FIPS[County FIPS],FIPS[County])))</f>
        <v/>
      </c>
    </row>
    <row r="184" spans="1:4" x14ac:dyDescent="0.35">
      <c r="A184" s="11" t="str">
        <f t="shared" si="2"/>
        <v/>
      </c>
      <c r="C184" t="str">
        <f>IF(ISBLANK(url),"",IF(ISBLANK(B184),"",_xlfn.XLOOKUP(B184,FIPS[County FIPS],FIPS[State])))</f>
        <v/>
      </c>
      <c r="D184" t="str">
        <f>IF(ISBLANK(url),"",IF(ISBLANK(B184),"",_xlfn.XLOOKUP(B184,FIPS[County FIPS],FIPS[County])))</f>
        <v/>
      </c>
    </row>
    <row r="185" spans="1:4" x14ac:dyDescent="0.35">
      <c r="A185" s="11" t="str">
        <f t="shared" si="2"/>
        <v/>
      </c>
      <c r="C185" t="str">
        <f>IF(ISBLANK(url),"",IF(ISBLANK(B185),"",_xlfn.XLOOKUP(B185,FIPS[County FIPS],FIPS[State])))</f>
        <v/>
      </c>
      <c r="D185" t="str">
        <f>IF(ISBLANK(url),"",IF(ISBLANK(B185),"",_xlfn.XLOOKUP(B185,FIPS[County FIPS],FIPS[County])))</f>
        <v/>
      </c>
    </row>
    <row r="186" spans="1:4" x14ac:dyDescent="0.35">
      <c r="A186" s="11" t="str">
        <f t="shared" si="2"/>
        <v/>
      </c>
      <c r="C186" t="str">
        <f>IF(ISBLANK(url),"",IF(ISBLANK(B186),"",_xlfn.XLOOKUP(B186,FIPS[County FIPS],FIPS[State])))</f>
        <v/>
      </c>
      <c r="D186" t="str">
        <f>IF(ISBLANK(url),"",IF(ISBLANK(B186),"",_xlfn.XLOOKUP(B186,FIPS[County FIPS],FIPS[County])))</f>
        <v/>
      </c>
    </row>
    <row r="187" spans="1:4" x14ac:dyDescent="0.35">
      <c r="A187" s="11" t="str">
        <f t="shared" si="2"/>
        <v/>
      </c>
      <c r="C187" t="str">
        <f>IF(ISBLANK(url),"",IF(ISBLANK(B187),"",_xlfn.XLOOKUP(B187,FIPS[County FIPS],FIPS[State])))</f>
        <v/>
      </c>
      <c r="D187" t="str">
        <f>IF(ISBLANK(url),"",IF(ISBLANK(B187),"",_xlfn.XLOOKUP(B187,FIPS[County FIPS],FIPS[County])))</f>
        <v/>
      </c>
    </row>
    <row r="188" spans="1:4" x14ac:dyDescent="0.35">
      <c r="A188" s="11" t="str">
        <f t="shared" si="2"/>
        <v/>
      </c>
      <c r="C188" t="str">
        <f>IF(ISBLANK(url),"",IF(ISBLANK(B188),"",_xlfn.XLOOKUP(B188,FIPS[County FIPS],FIPS[State])))</f>
        <v/>
      </c>
      <c r="D188" t="str">
        <f>IF(ISBLANK(url),"",IF(ISBLANK(B188),"",_xlfn.XLOOKUP(B188,FIPS[County FIPS],FIPS[County])))</f>
        <v/>
      </c>
    </row>
    <row r="189" spans="1:4" x14ac:dyDescent="0.35">
      <c r="A189" s="11" t="str">
        <f t="shared" si="2"/>
        <v/>
      </c>
      <c r="C189" t="str">
        <f>IF(ISBLANK(url),"",IF(ISBLANK(B189),"",_xlfn.XLOOKUP(B189,FIPS[County FIPS],FIPS[State])))</f>
        <v/>
      </c>
      <c r="D189" t="str">
        <f>IF(ISBLANK(url),"",IF(ISBLANK(B189),"",_xlfn.XLOOKUP(B189,FIPS[County FIPS],FIPS[County])))</f>
        <v/>
      </c>
    </row>
    <row r="190" spans="1:4" x14ac:dyDescent="0.35">
      <c r="A190" s="11" t="str">
        <f t="shared" si="2"/>
        <v/>
      </c>
      <c r="C190" t="str">
        <f>IF(ISBLANK(url),"",IF(ISBLANK(B190),"",_xlfn.XLOOKUP(B190,FIPS[County FIPS],FIPS[State])))</f>
        <v/>
      </c>
      <c r="D190" t="str">
        <f>IF(ISBLANK(url),"",IF(ISBLANK(B190),"",_xlfn.XLOOKUP(B190,FIPS[County FIPS],FIPS[County])))</f>
        <v/>
      </c>
    </row>
    <row r="191" spans="1:4" x14ac:dyDescent="0.35">
      <c r="A191" s="11" t="str">
        <f t="shared" si="2"/>
        <v/>
      </c>
      <c r="C191" t="str">
        <f>IF(ISBLANK(url),"",IF(ISBLANK(B191),"",_xlfn.XLOOKUP(B191,FIPS[County FIPS],FIPS[State])))</f>
        <v/>
      </c>
      <c r="D191" t="str">
        <f>IF(ISBLANK(url),"",IF(ISBLANK(B191),"",_xlfn.XLOOKUP(B191,FIPS[County FIPS],FIPS[County])))</f>
        <v/>
      </c>
    </row>
    <row r="192" spans="1:4" x14ac:dyDescent="0.35">
      <c r="A192" s="11" t="str">
        <f t="shared" si="2"/>
        <v/>
      </c>
      <c r="C192" t="str">
        <f>IF(ISBLANK(url),"",IF(ISBLANK(B192),"",_xlfn.XLOOKUP(B192,FIPS[County FIPS],FIPS[State])))</f>
        <v/>
      </c>
      <c r="D192" t="str">
        <f>IF(ISBLANK(url),"",IF(ISBLANK(B192),"",_xlfn.XLOOKUP(B192,FIPS[County FIPS],FIPS[County])))</f>
        <v/>
      </c>
    </row>
    <row r="193" spans="1:4" x14ac:dyDescent="0.35">
      <c r="A193" s="11" t="str">
        <f t="shared" si="2"/>
        <v/>
      </c>
      <c r="C193" t="str">
        <f>IF(ISBLANK(url),"",IF(ISBLANK(B193),"",_xlfn.XLOOKUP(B193,FIPS[County FIPS],FIPS[State])))</f>
        <v/>
      </c>
      <c r="D193" t="str">
        <f>IF(ISBLANK(url),"",IF(ISBLANK(B193),"",_xlfn.XLOOKUP(B193,FIPS[County FIPS],FIPS[County])))</f>
        <v/>
      </c>
    </row>
    <row r="194" spans="1:4" x14ac:dyDescent="0.35">
      <c r="A194" s="11" t="str">
        <f t="shared" si="2"/>
        <v/>
      </c>
      <c r="C194" t="str">
        <f>IF(ISBLANK(url),"",IF(ISBLANK(B194),"",_xlfn.XLOOKUP(B194,FIPS[County FIPS],FIPS[State])))</f>
        <v/>
      </c>
      <c r="D194" t="str">
        <f>IF(ISBLANK(url),"",IF(ISBLANK(B194),"",_xlfn.XLOOKUP(B194,FIPS[County FIPS],FIPS[County])))</f>
        <v/>
      </c>
    </row>
    <row r="195" spans="1:4" x14ac:dyDescent="0.35">
      <c r="A195" s="11" t="str">
        <f t="shared" si="2"/>
        <v/>
      </c>
      <c r="C195" t="str">
        <f>IF(ISBLANK(url),"",IF(ISBLANK(B195),"",_xlfn.XLOOKUP(B195,FIPS[County FIPS],FIPS[State])))</f>
        <v/>
      </c>
      <c r="D195" t="str">
        <f>IF(ISBLANK(url),"",IF(ISBLANK(B195),"",_xlfn.XLOOKUP(B195,FIPS[County FIPS],FIPS[County])))</f>
        <v/>
      </c>
    </row>
    <row r="196" spans="1:4" x14ac:dyDescent="0.35">
      <c r="A196" s="11" t="str">
        <f t="shared" si="2"/>
        <v/>
      </c>
      <c r="C196" t="str">
        <f>IF(ISBLANK(url),"",IF(ISBLANK(B196),"",_xlfn.XLOOKUP(B196,FIPS[County FIPS],FIPS[State])))</f>
        <v/>
      </c>
      <c r="D196" t="str">
        <f>IF(ISBLANK(url),"",IF(ISBLANK(B196),"",_xlfn.XLOOKUP(B196,FIPS[County FIPS],FIPS[County])))</f>
        <v/>
      </c>
    </row>
    <row r="197" spans="1:4" x14ac:dyDescent="0.35">
      <c r="A197" s="11" t="str">
        <f t="shared" si="2"/>
        <v/>
      </c>
      <c r="C197" t="str">
        <f>IF(ISBLANK(url),"",IF(ISBLANK(B197),"",_xlfn.XLOOKUP(B197,FIPS[County FIPS],FIPS[State])))</f>
        <v/>
      </c>
      <c r="D197" t="str">
        <f>IF(ISBLANK(url),"",IF(ISBLANK(B197),"",_xlfn.XLOOKUP(B197,FIPS[County FIPS],FIPS[County])))</f>
        <v/>
      </c>
    </row>
    <row r="198" spans="1:4" x14ac:dyDescent="0.35">
      <c r="A198" s="11" t="str">
        <f t="shared" si="2"/>
        <v/>
      </c>
      <c r="C198" t="str">
        <f>IF(ISBLANK(url),"",IF(ISBLANK(B198),"",_xlfn.XLOOKUP(B198,FIPS[County FIPS],FIPS[State])))</f>
        <v/>
      </c>
      <c r="D198" t="str">
        <f>IF(ISBLANK(url),"",IF(ISBLANK(B198),"",_xlfn.XLOOKUP(B198,FIPS[County FIPS],FIPS[County])))</f>
        <v/>
      </c>
    </row>
    <row r="199" spans="1:4" x14ac:dyDescent="0.35">
      <c r="A199" s="11" t="str">
        <f t="shared" si="2"/>
        <v/>
      </c>
      <c r="C199" t="str">
        <f>IF(ISBLANK(url),"",IF(ISBLANK(B199),"",_xlfn.XLOOKUP(B199,FIPS[County FIPS],FIPS[State])))</f>
        <v/>
      </c>
      <c r="D199" t="str">
        <f>IF(ISBLANK(url),"",IF(ISBLANK(B199),"",_xlfn.XLOOKUP(B199,FIPS[County FIPS],FIPS[County])))</f>
        <v/>
      </c>
    </row>
    <row r="200" spans="1:4" x14ac:dyDescent="0.35">
      <c r="A200" s="11" t="str">
        <f t="shared" si="2"/>
        <v/>
      </c>
      <c r="C200" t="str">
        <f>IF(ISBLANK(url),"",IF(ISBLANK(B200),"",_xlfn.XLOOKUP(B200,FIPS[County FIPS],FIPS[State])))</f>
        <v/>
      </c>
      <c r="D200" t="str">
        <f>IF(ISBLANK(url),"",IF(ISBLANK(B200),"",_xlfn.XLOOKUP(B200,FIPS[County FIPS],FIPS[County])))</f>
        <v/>
      </c>
    </row>
    <row r="201" spans="1:4" x14ac:dyDescent="0.35">
      <c r="A201" s="11" t="str">
        <f t="shared" si="2"/>
        <v/>
      </c>
      <c r="C201" t="str">
        <f>IF(ISBLANK(url),"",IF(ISBLANK(B201),"",_xlfn.XLOOKUP(B201,FIPS[County FIPS],FIPS[State])))</f>
        <v/>
      </c>
      <c r="D201" t="str">
        <f>IF(ISBLANK(url),"",IF(ISBLANK(B201),"",_xlfn.XLOOKUP(B201,FIPS[County FIPS],FIPS[County])))</f>
        <v/>
      </c>
    </row>
    <row r="202" spans="1:4" x14ac:dyDescent="0.35">
      <c r="A202" s="11" t="str">
        <f t="shared" si="2"/>
        <v/>
      </c>
      <c r="C202" t="str">
        <f>IF(ISBLANK(url),"",IF(ISBLANK(B202),"",_xlfn.XLOOKUP(B202,FIPS[County FIPS],FIPS[State])))</f>
        <v/>
      </c>
      <c r="D202" t="str">
        <f>IF(ISBLANK(url),"",IF(ISBLANK(B202),"",_xlfn.XLOOKUP(B202,FIPS[County FIPS],FIPS[County])))</f>
        <v/>
      </c>
    </row>
    <row r="203" spans="1:4" x14ac:dyDescent="0.35">
      <c r="A203" s="11" t="str">
        <f t="shared" si="2"/>
        <v/>
      </c>
      <c r="C203" t="str">
        <f>IF(ISBLANK(url),"",IF(ISBLANK(B203),"",_xlfn.XLOOKUP(B203,FIPS[County FIPS],FIPS[State])))</f>
        <v/>
      </c>
      <c r="D203" t="str">
        <f>IF(ISBLANK(url),"",IF(ISBLANK(B203),"",_xlfn.XLOOKUP(B203,FIPS[County FIPS],FIPS[County])))</f>
        <v/>
      </c>
    </row>
    <row r="204" spans="1:4" x14ac:dyDescent="0.35">
      <c r="A204" s="11" t="str">
        <f t="shared" si="2"/>
        <v/>
      </c>
      <c r="C204" t="str">
        <f>IF(ISBLANK(url),"",IF(ISBLANK(B204),"",_xlfn.XLOOKUP(B204,FIPS[County FIPS],FIPS[State])))</f>
        <v/>
      </c>
      <c r="D204" t="str">
        <f>IF(ISBLANK(url),"",IF(ISBLANK(B204),"",_xlfn.XLOOKUP(B204,FIPS[County FIPS],FIPS[County])))</f>
        <v/>
      </c>
    </row>
    <row r="205" spans="1:4" x14ac:dyDescent="0.35">
      <c r="A205" s="11" t="str">
        <f t="shared" ref="A205:A268" si="3">IF(ISBLANK(url),"",IF(ISBLANK(B205),"",ROW(B205)-12))</f>
        <v/>
      </c>
      <c r="C205" t="str">
        <f>IF(ISBLANK(url),"",IF(ISBLANK(B205),"",_xlfn.XLOOKUP(B205,FIPS[County FIPS],FIPS[State])))</f>
        <v/>
      </c>
      <c r="D205" t="str">
        <f>IF(ISBLANK(url),"",IF(ISBLANK(B205),"",_xlfn.XLOOKUP(B205,FIPS[County FIPS],FIPS[County])))</f>
        <v/>
      </c>
    </row>
    <row r="206" spans="1:4" x14ac:dyDescent="0.35">
      <c r="A206" s="11" t="str">
        <f t="shared" si="3"/>
        <v/>
      </c>
      <c r="C206" t="str">
        <f>IF(ISBLANK(url),"",IF(ISBLANK(B206),"",_xlfn.XLOOKUP(B206,FIPS[County FIPS],FIPS[State])))</f>
        <v/>
      </c>
      <c r="D206" t="str">
        <f>IF(ISBLANK(url),"",IF(ISBLANK(B206),"",_xlfn.XLOOKUP(B206,FIPS[County FIPS],FIPS[County])))</f>
        <v/>
      </c>
    </row>
    <row r="207" spans="1:4" x14ac:dyDescent="0.35">
      <c r="A207" s="11" t="str">
        <f t="shared" si="3"/>
        <v/>
      </c>
      <c r="C207" t="str">
        <f>IF(ISBLANK(url),"",IF(ISBLANK(B207),"",_xlfn.XLOOKUP(B207,FIPS[County FIPS],FIPS[State])))</f>
        <v/>
      </c>
      <c r="D207" t="str">
        <f>IF(ISBLANK(url),"",IF(ISBLANK(B207),"",_xlfn.XLOOKUP(B207,FIPS[County FIPS],FIPS[County])))</f>
        <v/>
      </c>
    </row>
    <row r="208" spans="1:4" x14ac:dyDescent="0.35">
      <c r="A208" s="11" t="str">
        <f t="shared" si="3"/>
        <v/>
      </c>
      <c r="C208" t="str">
        <f>IF(ISBLANK(url),"",IF(ISBLANK(B208),"",_xlfn.XLOOKUP(B208,FIPS[County FIPS],FIPS[State])))</f>
        <v/>
      </c>
      <c r="D208" t="str">
        <f>IF(ISBLANK(url),"",IF(ISBLANK(B208),"",_xlfn.XLOOKUP(B208,FIPS[County FIPS],FIPS[County])))</f>
        <v/>
      </c>
    </row>
    <row r="209" spans="1:4" x14ac:dyDescent="0.35">
      <c r="A209" s="11" t="str">
        <f t="shared" si="3"/>
        <v/>
      </c>
      <c r="C209" t="str">
        <f>IF(ISBLANK(url),"",IF(ISBLANK(B209),"",_xlfn.XLOOKUP(B209,FIPS[County FIPS],FIPS[State])))</f>
        <v/>
      </c>
      <c r="D209" t="str">
        <f>IF(ISBLANK(url),"",IF(ISBLANK(B209),"",_xlfn.XLOOKUP(B209,FIPS[County FIPS],FIPS[County])))</f>
        <v/>
      </c>
    </row>
    <row r="210" spans="1:4" x14ac:dyDescent="0.35">
      <c r="A210" s="11" t="str">
        <f t="shared" si="3"/>
        <v/>
      </c>
      <c r="C210" t="str">
        <f>IF(ISBLANK(url),"",IF(ISBLANK(B210),"",_xlfn.XLOOKUP(B210,FIPS[County FIPS],FIPS[State])))</f>
        <v/>
      </c>
      <c r="D210" t="str">
        <f>IF(ISBLANK(url),"",IF(ISBLANK(B210),"",_xlfn.XLOOKUP(B210,FIPS[County FIPS],FIPS[County])))</f>
        <v/>
      </c>
    </row>
    <row r="211" spans="1:4" x14ac:dyDescent="0.35">
      <c r="A211" s="11" t="str">
        <f t="shared" si="3"/>
        <v/>
      </c>
      <c r="C211" t="str">
        <f>IF(ISBLANK(url),"",IF(ISBLANK(B211),"",_xlfn.XLOOKUP(B211,FIPS[County FIPS],FIPS[State])))</f>
        <v/>
      </c>
      <c r="D211" t="str">
        <f>IF(ISBLANK(url),"",IF(ISBLANK(B211),"",_xlfn.XLOOKUP(B211,FIPS[County FIPS],FIPS[County])))</f>
        <v/>
      </c>
    </row>
    <row r="212" spans="1:4" x14ac:dyDescent="0.35">
      <c r="A212" s="11" t="str">
        <f t="shared" si="3"/>
        <v/>
      </c>
      <c r="C212" t="str">
        <f>IF(ISBLANK(url),"",IF(ISBLANK(B212),"",_xlfn.XLOOKUP(B212,FIPS[County FIPS],FIPS[State])))</f>
        <v/>
      </c>
      <c r="D212" t="str">
        <f>IF(ISBLANK(url),"",IF(ISBLANK(B212),"",_xlfn.XLOOKUP(B212,FIPS[County FIPS],FIPS[County])))</f>
        <v/>
      </c>
    </row>
    <row r="213" spans="1:4" x14ac:dyDescent="0.35">
      <c r="A213" s="11" t="str">
        <f t="shared" si="3"/>
        <v/>
      </c>
      <c r="C213" t="str">
        <f>IF(ISBLANK(url),"",IF(ISBLANK(B213),"",_xlfn.XLOOKUP(B213,FIPS[County FIPS],FIPS[State])))</f>
        <v/>
      </c>
      <c r="D213" t="str">
        <f>IF(ISBLANK(url),"",IF(ISBLANK(B213),"",_xlfn.XLOOKUP(B213,FIPS[County FIPS],FIPS[County])))</f>
        <v/>
      </c>
    </row>
    <row r="214" spans="1:4" x14ac:dyDescent="0.35">
      <c r="A214" s="11" t="str">
        <f t="shared" si="3"/>
        <v/>
      </c>
      <c r="C214" t="str">
        <f>IF(ISBLANK(url),"",IF(ISBLANK(B214),"",_xlfn.XLOOKUP(B214,FIPS[County FIPS],FIPS[State])))</f>
        <v/>
      </c>
      <c r="D214" t="str">
        <f>IF(ISBLANK(url),"",IF(ISBLANK(B214),"",_xlfn.XLOOKUP(B214,FIPS[County FIPS],FIPS[County])))</f>
        <v/>
      </c>
    </row>
    <row r="215" spans="1:4" x14ac:dyDescent="0.35">
      <c r="A215" s="11" t="str">
        <f t="shared" si="3"/>
        <v/>
      </c>
      <c r="C215" t="str">
        <f>IF(ISBLANK(url),"",IF(ISBLANK(B215),"",_xlfn.XLOOKUP(B215,FIPS[County FIPS],FIPS[State])))</f>
        <v/>
      </c>
      <c r="D215" t="str">
        <f>IF(ISBLANK(url),"",IF(ISBLANK(B215),"",_xlfn.XLOOKUP(B215,FIPS[County FIPS],FIPS[County])))</f>
        <v/>
      </c>
    </row>
    <row r="216" spans="1:4" x14ac:dyDescent="0.35">
      <c r="A216" s="11" t="str">
        <f t="shared" si="3"/>
        <v/>
      </c>
      <c r="C216" t="str">
        <f>IF(ISBLANK(url),"",IF(ISBLANK(B216),"",_xlfn.XLOOKUP(B216,FIPS[County FIPS],FIPS[State])))</f>
        <v/>
      </c>
      <c r="D216" t="str">
        <f>IF(ISBLANK(url),"",IF(ISBLANK(B216),"",_xlfn.XLOOKUP(B216,FIPS[County FIPS],FIPS[County])))</f>
        <v/>
      </c>
    </row>
    <row r="217" spans="1:4" x14ac:dyDescent="0.35">
      <c r="A217" s="11" t="str">
        <f t="shared" si="3"/>
        <v/>
      </c>
      <c r="C217" t="str">
        <f>IF(ISBLANK(url),"",IF(ISBLANK(B217),"",_xlfn.XLOOKUP(B217,FIPS[County FIPS],FIPS[State])))</f>
        <v/>
      </c>
      <c r="D217" t="str">
        <f>IF(ISBLANK(url),"",IF(ISBLANK(B217),"",_xlfn.XLOOKUP(B217,FIPS[County FIPS],FIPS[County])))</f>
        <v/>
      </c>
    </row>
    <row r="218" spans="1:4" x14ac:dyDescent="0.35">
      <c r="A218" s="11" t="str">
        <f t="shared" si="3"/>
        <v/>
      </c>
      <c r="C218" t="str">
        <f>IF(ISBLANK(url),"",IF(ISBLANK(B218),"",_xlfn.XLOOKUP(B218,FIPS[County FIPS],FIPS[State])))</f>
        <v/>
      </c>
      <c r="D218" t="str">
        <f>IF(ISBLANK(url),"",IF(ISBLANK(B218),"",_xlfn.XLOOKUP(B218,FIPS[County FIPS],FIPS[County])))</f>
        <v/>
      </c>
    </row>
    <row r="219" spans="1:4" x14ac:dyDescent="0.35">
      <c r="A219" s="11" t="str">
        <f t="shared" si="3"/>
        <v/>
      </c>
      <c r="C219" t="str">
        <f>IF(ISBLANK(url),"",IF(ISBLANK(B219),"",_xlfn.XLOOKUP(B219,FIPS[County FIPS],FIPS[State])))</f>
        <v/>
      </c>
      <c r="D219" t="str">
        <f>IF(ISBLANK(url),"",IF(ISBLANK(B219),"",_xlfn.XLOOKUP(B219,FIPS[County FIPS],FIPS[County])))</f>
        <v/>
      </c>
    </row>
    <row r="220" spans="1:4" x14ac:dyDescent="0.35">
      <c r="A220" s="11" t="str">
        <f t="shared" si="3"/>
        <v/>
      </c>
      <c r="C220" t="str">
        <f>IF(ISBLANK(url),"",IF(ISBLANK(B220),"",_xlfn.XLOOKUP(B220,FIPS[County FIPS],FIPS[State])))</f>
        <v/>
      </c>
      <c r="D220" t="str">
        <f>IF(ISBLANK(url),"",IF(ISBLANK(B220),"",_xlfn.XLOOKUP(B220,FIPS[County FIPS],FIPS[County])))</f>
        <v/>
      </c>
    </row>
    <row r="221" spans="1:4" x14ac:dyDescent="0.35">
      <c r="A221" s="11" t="str">
        <f t="shared" si="3"/>
        <v/>
      </c>
      <c r="C221" t="str">
        <f>IF(ISBLANK(url),"",IF(ISBLANK(B221),"",_xlfn.XLOOKUP(B221,FIPS[County FIPS],FIPS[State])))</f>
        <v/>
      </c>
      <c r="D221" t="str">
        <f>IF(ISBLANK(url),"",IF(ISBLANK(B221),"",_xlfn.XLOOKUP(B221,FIPS[County FIPS],FIPS[County])))</f>
        <v/>
      </c>
    </row>
    <row r="222" spans="1:4" x14ac:dyDescent="0.35">
      <c r="A222" s="11" t="str">
        <f t="shared" si="3"/>
        <v/>
      </c>
      <c r="C222" t="str">
        <f>IF(ISBLANK(url),"",IF(ISBLANK(B222),"",_xlfn.XLOOKUP(B222,FIPS[County FIPS],FIPS[State])))</f>
        <v/>
      </c>
      <c r="D222" t="str">
        <f>IF(ISBLANK(url),"",IF(ISBLANK(B222),"",_xlfn.XLOOKUP(B222,FIPS[County FIPS],FIPS[County])))</f>
        <v/>
      </c>
    </row>
    <row r="223" spans="1:4" x14ac:dyDescent="0.35">
      <c r="A223" s="11" t="str">
        <f t="shared" si="3"/>
        <v/>
      </c>
      <c r="C223" t="str">
        <f>IF(ISBLANK(url),"",IF(ISBLANK(B223),"",_xlfn.XLOOKUP(B223,FIPS[County FIPS],FIPS[State])))</f>
        <v/>
      </c>
      <c r="D223" t="str">
        <f>IF(ISBLANK(url),"",IF(ISBLANK(B223),"",_xlfn.XLOOKUP(B223,FIPS[County FIPS],FIPS[County])))</f>
        <v/>
      </c>
    </row>
    <row r="224" spans="1:4" x14ac:dyDescent="0.35">
      <c r="A224" s="11" t="str">
        <f t="shared" si="3"/>
        <v/>
      </c>
      <c r="C224" t="str">
        <f>IF(ISBLANK(url),"",IF(ISBLANK(B224),"",_xlfn.XLOOKUP(B224,FIPS[County FIPS],FIPS[State])))</f>
        <v/>
      </c>
      <c r="D224" t="str">
        <f>IF(ISBLANK(url),"",IF(ISBLANK(B224),"",_xlfn.XLOOKUP(B224,FIPS[County FIPS],FIPS[County])))</f>
        <v/>
      </c>
    </row>
    <row r="225" spans="1:4" x14ac:dyDescent="0.35">
      <c r="A225" s="11" t="str">
        <f t="shared" si="3"/>
        <v/>
      </c>
      <c r="C225" t="str">
        <f>IF(ISBLANK(url),"",IF(ISBLANK(B225),"",_xlfn.XLOOKUP(B225,FIPS[County FIPS],FIPS[State])))</f>
        <v/>
      </c>
      <c r="D225" t="str">
        <f>IF(ISBLANK(url),"",IF(ISBLANK(B225),"",_xlfn.XLOOKUP(B225,FIPS[County FIPS],FIPS[County])))</f>
        <v/>
      </c>
    </row>
    <row r="226" spans="1:4" x14ac:dyDescent="0.35">
      <c r="A226" s="11" t="str">
        <f t="shared" si="3"/>
        <v/>
      </c>
      <c r="C226" t="str">
        <f>IF(ISBLANK(url),"",IF(ISBLANK(B226),"",_xlfn.XLOOKUP(B226,FIPS[County FIPS],FIPS[State])))</f>
        <v/>
      </c>
      <c r="D226" t="str">
        <f>IF(ISBLANK(url),"",IF(ISBLANK(B226),"",_xlfn.XLOOKUP(B226,FIPS[County FIPS],FIPS[County])))</f>
        <v/>
      </c>
    </row>
    <row r="227" spans="1:4" x14ac:dyDescent="0.35">
      <c r="A227" s="11" t="str">
        <f t="shared" si="3"/>
        <v/>
      </c>
      <c r="C227" t="str">
        <f>IF(ISBLANK(url),"",IF(ISBLANK(B227),"",_xlfn.XLOOKUP(B227,FIPS[County FIPS],FIPS[State])))</f>
        <v/>
      </c>
      <c r="D227" t="str">
        <f>IF(ISBLANK(url),"",IF(ISBLANK(B227),"",_xlfn.XLOOKUP(B227,FIPS[County FIPS],FIPS[County])))</f>
        <v/>
      </c>
    </row>
    <row r="228" spans="1:4" x14ac:dyDescent="0.35">
      <c r="A228" s="11" t="str">
        <f t="shared" si="3"/>
        <v/>
      </c>
      <c r="C228" t="str">
        <f>IF(ISBLANK(url),"",IF(ISBLANK(B228),"",_xlfn.XLOOKUP(B228,FIPS[County FIPS],FIPS[State])))</f>
        <v/>
      </c>
      <c r="D228" t="str">
        <f>IF(ISBLANK(url),"",IF(ISBLANK(B228),"",_xlfn.XLOOKUP(B228,FIPS[County FIPS],FIPS[County])))</f>
        <v/>
      </c>
    </row>
    <row r="229" spans="1:4" x14ac:dyDescent="0.35">
      <c r="A229" s="11" t="str">
        <f t="shared" si="3"/>
        <v/>
      </c>
      <c r="C229" t="str">
        <f>IF(ISBLANK(url),"",IF(ISBLANK(B229),"",_xlfn.XLOOKUP(B229,FIPS[County FIPS],FIPS[State])))</f>
        <v/>
      </c>
      <c r="D229" t="str">
        <f>IF(ISBLANK(url),"",IF(ISBLANK(B229),"",_xlfn.XLOOKUP(B229,FIPS[County FIPS],FIPS[County])))</f>
        <v/>
      </c>
    </row>
    <row r="230" spans="1:4" x14ac:dyDescent="0.35">
      <c r="A230" s="11" t="str">
        <f t="shared" si="3"/>
        <v/>
      </c>
      <c r="C230" t="str">
        <f>IF(ISBLANK(url),"",IF(ISBLANK(B230),"",_xlfn.XLOOKUP(B230,FIPS[County FIPS],FIPS[State])))</f>
        <v/>
      </c>
      <c r="D230" t="str">
        <f>IF(ISBLANK(url),"",IF(ISBLANK(B230),"",_xlfn.XLOOKUP(B230,FIPS[County FIPS],FIPS[County])))</f>
        <v/>
      </c>
    </row>
    <row r="231" spans="1:4" x14ac:dyDescent="0.35">
      <c r="A231" s="11" t="str">
        <f t="shared" si="3"/>
        <v/>
      </c>
      <c r="C231" t="str">
        <f>IF(ISBLANK(url),"",IF(ISBLANK(B231),"",_xlfn.XLOOKUP(B231,FIPS[County FIPS],FIPS[State])))</f>
        <v/>
      </c>
      <c r="D231" t="str">
        <f>IF(ISBLANK(url),"",IF(ISBLANK(B231),"",_xlfn.XLOOKUP(B231,FIPS[County FIPS],FIPS[County])))</f>
        <v/>
      </c>
    </row>
    <row r="232" spans="1:4" x14ac:dyDescent="0.35">
      <c r="A232" s="11" t="str">
        <f t="shared" si="3"/>
        <v/>
      </c>
      <c r="C232" t="str">
        <f>IF(ISBLANK(url),"",IF(ISBLANK(B232),"",_xlfn.XLOOKUP(B232,FIPS[County FIPS],FIPS[State])))</f>
        <v/>
      </c>
      <c r="D232" t="str">
        <f>IF(ISBLANK(url),"",IF(ISBLANK(B232),"",_xlfn.XLOOKUP(B232,FIPS[County FIPS],FIPS[County])))</f>
        <v/>
      </c>
    </row>
    <row r="233" spans="1:4" x14ac:dyDescent="0.35">
      <c r="A233" s="11" t="str">
        <f t="shared" si="3"/>
        <v/>
      </c>
      <c r="C233" t="str">
        <f>IF(ISBLANK(url),"",IF(ISBLANK(B233),"",_xlfn.XLOOKUP(B233,FIPS[County FIPS],FIPS[State])))</f>
        <v/>
      </c>
      <c r="D233" t="str">
        <f>IF(ISBLANK(url),"",IF(ISBLANK(B233),"",_xlfn.XLOOKUP(B233,FIPS[County FIPS],FIPS[County])))</f>
        <v/>
      </c>
    </row>
    <row r="234" spans="1:4" x14ac:dyDescent="0.35">
      <c r="A234" s="11" t="str">
        <f t="shared" si="3"/>
        <v/>
      </c>
      <c r="C234" t="str">
        <f>IF(ISBLANK(url),"",IF(ISBLANK(B234),"",_xlfn.XLOOKUP(B234,FIPS[County FIPS],FIPS[State])))</f>
        <v/>
      </c>
      <c r="D234" t="str">
        <f>IF(ISBLANK(url),"",IF(ISBLANK(B234),"",_xlfn.XLOOKUP(B234,FIPS[County FIPS],FIPS[County])))</f>
        <v/>
      </c>
    </row>
    <row r="235" spans="1:4" x14ac:dyDescent="0.35">
      <c r="A235" s="11" t="str">
        <f t="shared" si="3"/>
        <v/>
      </c>
      <c r="C235" t="str">
        <f>IF(ISBLANK(url),"",IF(ISBLANK(B235),"",_xlfn.XLOOKUP(B235,FIPS[County FIPS],FIPS[State])))</f>
        <v/>
      </c>
      <c r="D235" t="str">
        <f>IF(ISBLANK(url),"",IF(ISBLANK(B235),"",_xlfn.XLOOKUP(B235,FIPS[County FIPS],FIPS[County])))</f>
        <v/>
      </c>
    </row>
    <row r="236" spans="1:4" x14ac:dyDescent="0.35">
      <c r="A236" s="11" t="str">
        <f t="shared" si="3"/>
        <v/>
      </c>
      <c r="C236" t="str">
        <f>IF(ISBLANK(url),"",IF(ISBLANK(B236),"",_xlfn.XLOOKUP(B236,FIPS[County FIPS],FIPS[State])))</f>
        <v/>
      </c>
      <c r="D236" t="str">
        <f>IF(ISBLANK(url),"",IF(ISBLANK(B236),"",_xlfn.XLOOKUP(B236,FIPS[County FIPS],FIPS[County])))</f>
        <v/>
      </c>
    </row>
    <row r="237" spans="1:4" x14ac:dyDescent="0.35">
      <c r="A237" s="11" t="str">
        <f t="shared" si="3"/>
        <v/>
      </c>
      <c r="C237" t="str">
        <f>IF(ISBLANK(url),"",IF(ISBLANK(B237),"",_xlfn.XLOOKUP(B237,FIPS[County FIPS],FIPS[State])))</f>
        <v/>
      </c>
      <c r="D237" t="str">
        <f>IF(ISBLANK(url),"",IF(ISBLANK(B237),"",_xlfn.XLOOKUP(B237,FIPS[County FIPS],FIPS[County])))</f>
        <v/>
      </c>
    </row>
    <row r="238" spans="1:4" x14ac:dyDescent="0.35">
      <c r="A238" s="11" t="str">
        <f t="shared" si="3"/>
        <v/>
      </c>
      <c r="C238" t="str">
        <f>IF(ISBLANK(url),"",IF(ISBLANK(B238),"",_xlfn.XLOOKUP(B238,FIPS[County FIPS],FIPS[State])))</f>
        <v/>
      </c>
      <c r="D238" t="str">
        <f>IF(ISBLANK(url),"",IF(ISBLANK(B238),"",_xlfn.XLOOKUP(B238,FIPS[County FIPS],FIPS[County])))</f>
        <v/>
      </c>
    </row>
    <row r="239" spans="1:4" x14ac:dyDescent="0.35">
      <c r="A239" s="11" t="str">
        <f t="shared" si="3"/>
        <v/>
      </c>
      <c r="C239" t="str">
        <f>IF(ISBLANK(url),"",IF(ISBLANK(B239),"",_xlfn.XLOOKUP(B239,FIPS[County FIPS],FIPS[State])))</f>
        <v/>
      </c>
      <c r="D239" t="str">
        <f>IF(ISBLANK(url),"",IF(ISBLANK(B239),"",_xlfn.XLOOKUP(B239,FIPS[County FIPS],FIPS[County])))</f>
        <v/>
      </c>
    </row>
    <row r="240" spans="1:4" x14ac:dyDescent="0.35">
      <c r="A240" s="11" t="str">
        <f t="shared" si="3"/>
        <v/>
      </c>
      <c r="C240" t="str">
        <f>IF(ISBLANK(url),"",IF(ISBLANK(B240),"",_xlfn.XLOOKUP(B240,FIPS[County FIPS],FIPS[State])))</f>
        <v/>
      </c>
      <c r="D240" t="str">
        <f>IF(ISBLANK(url),"",IF(ISBLANK(B240),"",_xlfn.XLOOKUP(B240,FIPS[County FIPS],FIPS[County])))</f>
        <v/>
      </c>
    </row>
    <row r="241" spans="1:4" x14ac:dyDescent="0.35">
      <c r="A241" s="11" t="str">
        <f t="shared" si="3"/>
        <v/>
      </c>
      <c r="C241" t="str">
        <f>IF(ISBLANK(url),"",IF(ISBLANK(B241),"",_xlfn.XLOOKUP(B241,FIPS[County FIPS],FIPS[State])))</f>
        <v/>
      </c>
      <c r="D241" t="str">
        <f>IF(ISBLANK(url),"",IF(ISBLANK(B241),"",_xlfn.XLOOKUP(B241,FIPS[County FIPS],FIPS[County])))</f>
        <v/>
      </c>
    </row>
    <row r="242" spans="1:4" x14ac:dyDescent="0.35">
      <c r="A242" s="11" t="str">
        <f t="shared" si="3"/>
        <v/>
      </c>
      <c r="C242" t="str">
        <f>IF(ISBLANK(url),"",IF(ISBLANK(B242),"",_xlfn.XLOOKUP(B242,FIPS[County FIPS],FIPS[State])))</f>
        <v/>
      </c>
      <c r="D242" t="str">
        <f>IF(ISBLANK(url),"",IF(ISBLANK(B242),"",_xlfn.XLOOKUP(B242,FIPS[County FIPS],FIPS[County])))</f>
        <v/>
      </c>
    </row>
    <row r="243" spans="1:4" x14ac:dyDescent="0.35">
      <c r="A243" s="11" t="str">
        <f t="shared" si="3"/>
        <v/>
      </c>
      <c r="C243" t="str">
        <f>IF(ISBLANK(url),"",IF(ISBLANK(B243),"",_xlfn.XLOOKUP(B243,FIPS[County FIPS],FIPS[State])))</f>
        <v/>
      </c>
      <c r="D243" t="str">
        <f>IF(ISBLANK(url),"",IF(ISBLANK(B243),"",_xlfn.XLOOKUP(B243,FIPS[County FIPS],FIPS[County])))</f>
        <v/>
      </c>
    </row>
    <row r="244" spans="1:4" x14ac:dyDescent="0.35">
      <c r="A244" s="11" t="str">
        <f t="shared" si="3"/>
        <v/>
      </c>
      <c r="C244" t="str">
        <f>IF(ISBLANK(url),"",IF(ISBLANK(B244),"",_xlfn.XLOOKUP(B244,FIPS[County FIPS],FIPS[State])))</f>
        <v/>
      </c>
      <c r="D244" t="str">
        <f>IF(ISBLANK(url),"",IF(ISBLANK(B244),"",_xlfn.XLOOKUP(B244,FIPS[County FIPS],FIPS[County])))</f>
        <v/>
      </c>
    </row>
    <row r="245" spans="1:4" x14ac:dyDescent="0.35">
      <c r="A245" s="11" t="str">
        <f t="shared" si="3"/>
        <v/>
      </c>
      <c r="C245" t="str">
        <f>IF(ISBLANK(url),"",IF(ISBLANK(B245),"",_xlfn.XLOOKUP(B245,FIPS[County FIPS],FIPS[State])))</f>
        <v/>
      </c>
      <c r="D245" t="str">
        <f>IF(ISBLANK(url),"",IF(ISBLANK(B245),"",_xlfn.XLOOKUP(B245,FIPS[County FIPS],FIPS[County])))</f>
        <v/>
      </c>
    </row>
    <row r="246" spans="1:4" x14ac:dyDescent="0.35">
      <c r="A246" s="11" t="str">
        <f t="shared" si="3"/>
        <v/>
      </c>
      <c r="C246" t="str">
        <f>IF(ISBLANK(url),"",IF(ISBLANK(B246),"",_xlfn.XLOOKUP(B246,FIPS[County FIPS],FIPS[State])))</f>
        <v/>
      </c>
      <c r="D246" t="str">
        <f>IF(ISBLANK(url),"",IF(ISBLANK(B246),"",_xlfn.XLOOKUP(B246,FIPS[County FIPS],FIPS[County])))</f>
        <v/>
      </c>
    </row>
    <row r="247" spans="1:4" x14ac:dyDescent="0.35">
      <c r="A247" s="11" t="str">
        <f t="shared" si="3"/>
        <v/>
      </c>
      <c r="C247" t="str">
        <f>IF(ISBLANK(url),"",IF(ISBLANK(B247),"",_xlfn.XLOOKUP(B247,FIPS[County FIPS],FIPS[State])))</f>
        <v/>
      </c>
      <c r="D247" t="str">
        <f>IF(ISBLANK(url),"",IF(ISBLANK(B247),"",_xlfn.XLOOKUP(B247,FIPS[County FIPS],FIPS[County])))</f>
        <v/>
      </c>
    </row>
    <row r="248" spans="1:4" x14ac:dyDescent="0.35">
      <c r="A248" s="11" t="str">
        <f t="shared" si="3"/>
        <v/>
      </c>
      <c r="C248" t="str">
        <f>IF(ISBLANK(url),"",IF(ISBLANK(B248),"",_xlfn.XLOOKUP(B248,FIPS[County FIPS],FIPS[State])))</f>
        <v/>
      </c>
      <c r="D248" t="str">
        <f>IF(ISBLANK(url),"",IF(ISBLANK(B248),"",_xlfn.XLOOKUP(B248,FIPS[County FIPS],FIPS[County])))</f>
        <v/>
      </c>
    </row>
    <row r="249" spans="1:4" x14ac:dyDescent="0.35">
      <c r="A249" s="11" t="str">
        <f t="shared" si="3"/>
        <v/>
      </c>
      <c r="C249" t="str">
        <f>IF(ISBLANK(url),"",IF(ISBLANK(B249),"",_xlfn.XLOOKUP(B249,FIPS[County FIPS],FIPS[State])))</f>
        <v/>
      </c>
      <c r="D249" t="str">
        <f>IF(ISBLANK(url),"",IF(ISBLANK(B249),"",_xlfn.XLOOKUP(B249,FIPS[County FIPS],FIPS[County])))</f>
        <v/>
      </c>
    </row>
    <row r="250" spans="1:4" x14ac:dyDescent="0.35">
      <c r="A250" s="11" t="str">
        <f t="shared" si="3"/>
        <v/>
      </c>
      <c r="C250" t="str">
        <f>IF(ISBLANK(url),"",IF(ISBLANK(B250),"",_xlfn.XLOOKUP(B250,FIPS[County FIPS],FIPS[State])))</f>
        <v/>
      </c>
      <c r="D250" t="str">
        <f>IF(ISBLANK(url),"",IF(ISBLANK(B250),"",_xlfn.XLOOKUP(B250,FIPS[County FIPS],FIPS[County])))</f>
        <v/>
      </c>
    </row>
    <row r="251" spans="1:4" x14ac:dyDescent="0.35">
      <c r="A251" s="11" t="str">
        <f t="shared" si="3"/>
        <v/>
      </c>
      <c r="C251" t="str">
        <f>IF(ISBLANK(url),"",IF(ISBLANK(B251),"",_xlfn.XLOOKUP(B251,FIPS[County FIPS],FIPS[State])))</f>
        <v/>
      </c>
      <c r="D251" t="str">
        <f>IF(ISBLANK(url),"",IF(ISBLANK(B251),"",_xlfn.XLOOKUP(B251,FIPS[County FIPS],FIPS[County])))</f>
        <v/>
      </c>
    </row>
    <row r="252" spans="1:4" x14ac:dyDescent="0.35">
      <c r="A252" s="11" t="str">
        <f t="shared" si="3"/>
        <v/>
      </c>
      <c r="C252" t="str">
        <f>IF(ISBLANK(url),"",IF(ISBLANK(B252),"",_xlfn.XLOOKUP(B252,FIPS[County FIPS],FIPS[State])))</f>
        <v/>
      </c>
      <c r="D252" t="str">
        <f>IF(ISBLANK(url),"",IF(ISBLANK(B252),"",_xlfn.XLOOKUP(B252,FIPS[County FIPS],FIPS[County])))</f>
        <v/>
      </c>
    </row>
    <row r="253" spans="1:4" x14ac:dyDescent="0.35">
      <c r="A253" s="11" t="str">
        <f t="shared" si="3"/>
        <v/>
      </c>
      <c r="C253" t="str">
        <f>IF(ISBLANK(url),"",IF(ISBLANK(B253),"",_xlfn.XLOOKUP(B253,FIPS[County FIPS],FIPS[State])))</f>
        <v/>
      </c>
      <c r="D253" t="str">
        <f>IF(ISBLANK(url),"",IF(ISBLANK(B253),"",_xlfn.XLOOKUP(B253,FIPS[County FIPS],FIPS[County])))</f>
        <v/>
      </c>
    </row>
    <row r="254" spans="1:4" x14ac:dyDescent="0.35">
      <c r="A254" s="11" t="str">
        <f t="shared" si="3"/>
        <v/>
      </c>
      <c r="C254" t="str">
        <f>IF(ISBLANK(url),"",IF(ISBLANK(B254),"",_xlfn.XLOOKUP(B254,FIPS[County FIPS],FIPS[State])))</f>
        <v/>
      </c>
      <c r="D254" t="str">
        <f>IF(ISBLANK(url),"",IF(ISBLANK(B254),"",_xlfn.XLOOKUP(B254,FIPS[County FIPS],FIPS[County])))</f>
        <v/>
      </c>
    </row>
    <row r="255" spans="1:4" x14ac:dyDescent="0.35">
      <c r="A255" s="11" t="str">
        <f t="shared" si="3"/>
        <v/>
      </c>
      <c r="C255" t="str">
        <f>IF(ISBLANK(url),"",IF(ISBLANK(B255),"",_xlfn.XLOOKUP(B255,FIPS[County FIPS],FIPS[State])))</f>
        <v/>
      </c>
      <c r="D255" t="str">
        <f>IF(ISBLANK(url),"",IF(ISBLANK(B255),"",_xlfn.XLOOKUP(B255,FIPS[County FIPS],FIPS[County])))</f>
        <v/>
      </c>
    </row>
    <row r="256" spans="1:4" x14ac:dyDescent="0.35">
      <c r="A256" s="11" t="str">
        <f t="shared" si="3"/>
        <v/>
      </c>
      <c r="C256" t="str">
        <f>IF(ISBLANK(url),"",IF(ISBLANK(B256),"",_xlfn.XLOOKUP(B256,FIPS[County FIPS],FIPS[State])))</f>
        <v/>
      </c>
      <c r="D256" t="str">
        <f>IF(ISBLANK(url),"",IF(ISBLANK(B256),"",_xlfn.XLOOKUP(B256,FIPS[County FIPS],FIPS[County])))</f>
        <v/>
      </c>
    </row>
    <row r="257" spans="1:4" x14ac:dyDescent="0.35">
      <c r="A257" s="11" t="str">
        <f t="shared" si="3"/>
        <v/>
      </c>
      <c r="C257" t="str">
        <f>IF(ISBLANK(url),"",IF(ISBLANK(B257),"",_xlfn.XLOOKUP(B257,FIPS[County FIPS],FIPS[State])))</f>
        <v/>
      </c>
      <c r="D257" t="str">
        <f>IF(ISBLANK(url),"",IF(ISBLANK(B257),"",_xlfn.XLOOKUP(B257,FIPS[County FIPS],FIPS[County])))</f>
        <v/>
      </c>
    </row>
    <row r="258" spans="1:4" x14ac:dyDescent="0.35">
      <c r="A258" s="11" t="str">
        <f t="shared" si="3"/>
        <v/>
      </c>
      <c r="C258" t="str">
        <f>IF(ISBLANK(url),"",IF(ISBLANK(B258),"",_xlfn.XLOOKUP(B258,FIPS[County FIPS],FIPS[State])))</f>
        <v/>
      </c>
      <c r="D258" t="str">
        <f>IF(ISBLANK(url),"",IF(ISBLANK(B258),"",_xlfn.XLOOKUP(B258,FIPS[County FIPS],FIPS[County])))</f>
        <v/>
      </c>
    </row>
    <row r="259" spans="1:4" x14ac:dyDescent="0.35">
      <c r="A259" s="11" t="str">
        <f t="shared" si="3"/>
        <v/>
      </c>
      <c r="C259" t="str">
        <f>IF(ISBLANK(url),"",IF(ISBLANK(B259),"",_xlfn.XLOOKUP(B259,FIPS[County FIPS],FIPS[State])))</f>
        <v/>
      </c>
      <c r="D259" t="str">
        <f>IF(ISBLANK(url),"",IF(ISBLANK(B259),"",_xlfn.XLOOKUP(B259,FIPS[County FIPS],FIPS[County])))</f>
        <v/>
      </c>
    </row>
    <row r="260" spans="1:4" x14ac:dyDescent="0.35">
      <c r="A260" s="11" t="str">
        <f t="shared" si="3"/>
        <v/>
      </c>
      <c r="C260" t="str">
        <f>IF(ISBLANK(url),"",IF(ISBLANK(B260),"",_xlfn.XLOOKUP(B260,FIPS[County FIPS],FIPS[State])))</f>
        <v/>
      </c>
      <c r="D260" t="str">
        <f>IF(ISBLANK(url),"",IF(ISBLANK(B260),"",_xlfn.XLOOKUP(B260,FIPS[County FIPS],FIPS[County])))</f>
        <v/>
      </c>
    </row>
    <row r="261" spans="1:4" x14ac:dyDescent="0.35">
      <c r="A261" s="11" t="str">
        <f t="shared" si="3"/>
        <v/>
      </c>
      <c r="C261" t="str">
        <f>IF(ISBLANK(url),"",IF(ISBLANK(B261),"",_xlfn.XLOOKUP(B261,FIPS[County FIPS],FIPS[State])))</f>
        <v/>
      </c>
      <c r="D261" t="str">
        <f>IF(ISBLANK(url),"",IF(ISBLANK(B261),"",_xlfn.XLOOKUP(B261,FIPS[County FIPS],FIPS[County])))</f>
        <v/>
      </c>
    </row>
    <row r="262" spans="1:4" x14ac:dyDescent="0.35">
      <c r="A262" s="11" t="str">
        <f t="shared" si="3"/>
        <v/>
      </c>
      <c r="C262" t="str">
        <f>IF(ISBLANK(url),"",IF(ISBLANK(B262),"",_xlfn.XLOOKUP(B262,FIPS[County FIPS],FIPS[State])))</f>
        <v/>
      </c>
      <c r="D262" t="str">
        <f>IF(ISBLANK(url),"",IF(ISBLANK(B262),"",_xlfn.XLOOKUP(B262,FIPS[County FIPS],FIPS[County])))</f>
        <v/>
      </c>
    </row>
    <row r="263" spans="1:4" x14ac:dyDescent="0.35">
      <c r="A263" s="11" t="str">
        <f t="shared" si="3"/>
        <v/>
      </c>
      <c r="C263" t="str">
        <f>IF(ISBLANK(url),"",IF(ISBLANK(B263),"",_xlfn.XLOOKUP(B263,FIPS[County FIPS],FIPS[State])))</f>
        <v/>
      </c>
      <c r="D263" t="str">
        <f>IF(ISBLANK(url),"",IF(ISBLANK(B263),"",_xlfn.XLOOKUP(B263,FIPS[County FIPS],FIPS[County])))</f>
        <v/>
      </c>
    </row>
    <row r="264" spans="1:4" x14ac:dyDescent="0.35">
      <c r="A264" s="11" t="str">
        <f t="shared" si="3"/>
        <v/>
      </c>
      <c r="C264" t="str">
        <f>IF(ISBLANK(url),"",IF(ISBLANK(B264),"",_xlfn.XLOOKUP(B264,FIPS[County FIPS],FIPS[State])))</f>
        <v/>
      </c>
      <c r="D264" t="str">
        <f>IF(ISBLANK(url),"",IF(ISBLANK(B264),"",_xlfn.XLOOKUP(B264,FIPS[County FIPS],FIPS[County])))</f>
        <v/>
      </c>
    </row>
    <row r="265" spans="1:4" x14ac:dyDescent="0.35">
      <c r="A265" s="11" t="str">
        <f t="shared" si="3"/>
        <v/>
      </c>
      <c r="C265" t="str">
        <f>IF(ISBLANK(url),"",IF(ISBLANK(B265),"",_xlfn.XLOOKUP(B265,FIPS[County FIPS],FIPS[State])))</f>
        <v/>
      </c>
      <c r="D265" t="str">
        <f>IF(ISBLANK(url),"",IF(ISBLANK(B265),"",_xlfn.XLOOKUP(B265,FIPS[County FIPS],FIPS[County])))</f>
        <v/>
      </c>
    </row>
    <row r="266" spans="1:4" x14ac:dyDescent="0.35">
      <c r="A266" s="11" t="str">
        <f t="shared" si="3"/>
        <v/>
      </c>
      <c r="C266" t="str">
        <f>IF(ISBLANK(url),"",IF(ISBLANK(B266),"",_xlfn.XLOOKUP(B266,FIPS[County FIPS],FIPS[State])))</f>
        <v/>
      </c>
      <c r="D266" t="str">
        <f>IF(ISBLANK(url),"",IF(ISBLANK(B266),"",_xlfn.XLOOKUP(B266,FIPS[County FIPS],FIPS[County])))</f>
        <v/>
      </c>
    </row>
    <row r="267" spans="1:4" x14ac:dyDescent="0.35">
      <c r="A267" s="11" t="str">
        <f t="shared" si="3"/>
        <v/>
      </c>
      <c r="C267" t="str">
        <f>IF(ISBLANK(url),"",IF(ISBLANK(B267),"",_xlfn.XLOOKUP(B267,FIPS[County FIPS],FIPS[State])))</f>
        <v/>
      </c>
      <c r="D267" t="str">
        <f>IF(ISBLANK(url),"",IF(ISBLANK(B267),"",_xlfn.XLOOKUP(B267,FIPS[County FIPS],FIPS[County])))</f>
        <v/>
      </c>
    </row>
    <row r="268" spans="1:4" x14ac:dyDescent="0.35">
      <c r="A268" s="11" t="str">
        <f t="shared" si="3"/>
        <v/>
      </c>
      <c r="C268" t="str">
        <f>IF(ISBLANK(url),"",IF(ISBLANK(B268),"",_xlfn.XLOOKUP(B268,FIPS[County FIPS],FIPS[State])))</f>
        <v/>
      </c>
      <c r="D268" t="str">
        <f>IF(ISBLANK(url),"",IF(ISBLANK(B268),"",_xlfn.XLOOKUP(B268,FIPS[County FIPS],FIPS[County])))</f>
        <v/>
      </c>
    </row>
    <row r="269" spans="1:4" x14ac:dyDescent="0.35">
      <c r="A269" s="11" t="str">
        <f t="shared" ref="A269:A332" si="4">IF(ISBLANK(url),"",IF(ISBLANK(B269),"",ROW(B269)-12))</f>
        <v/>
      </c>
      <c r="C269" t="str">
        <f>IF(ISBLANK(url),"",IF(ISBLANK(B269),"",_xlfn.XLOOKUP(B269,FIPS[County FIPS],FIPS[State])))</f>
        <v/>
      </c>
      <c r="D269" t="str">
        <f>IF(ISBLANK(url),"",IF(ISBLANK(B269),"",_xlfn.XLOOKUP(B269,FIPS[County FIPS],FIPS[County])))</f>
        <v/>
      </c>
    </row>
    <row r="270" spans="1:4" x14ac:dyDescent="0.35">
      <c r="A270" s="11" t="str">
        <f t="shared" si="4"/>
        <v/>
      </c>
      <c r="C270" t="str">
        <f>IF(ISBLANK(url),"",IF(ISBLANK(B270),"",_xlfn.XLOOKUP(B270,FIPS[County FIPS],FIPS[State])))</f>
        <v/>
      </c>
      <c r="D270" t="str">
        <f>IF(ISBLANK(url),"",IF(ISBLANK(B270),"",_xlfn.XLOOKUP(B270,FIPS[County FIPS],FIPS[County])))</f>
        <v/>
      </c>
    </row>
    <row r="271" spans="1:4" x14ac:dyDescent="0.35">
      <c r="A271" s="11" t="str">
        <f t="shared" si="4"/>
        <v/>
      </c>
      <c r="C271" t="str">
        <f>IF(ISBLANK(url),"",IF(ISBLANK(B271),"",_xlfn.XLOOKUP(B271,FIPS[County FIPS],FIPS[State])))</f>
        <v/>
      </c>
      <c r="D271" t="str">
        <f>IF(ISBLANK(url),"",IF(ISBLANK(B271),"",_xlfn.XLOOKUP(B271,FIPS[County FIPS],FIPS[County])))</f>
        <v/>
      </c>
    </row>
    <row r="272" spans="1:4" x14ac:dyDescent="0.35">
      <c r="A272" s="11" t="str">
        <f t="shared" si="4"/>
        <v/>
      </c>
      <c r="C272" t="str">
        <f>IF(ISBLANK(url),"",IF(ISBLANK(B272),"",_xlfn.XLOOKUP(B272,FIPS[County FIPS],FIPS[State])))</f>
        <v/>
      </c>
      <c r="D272" t="str">
        <f>IF(ISBLANK(url),"",IF(ISBLANK(B272),"",_xlfn.XLOOKUP(B272,FIPS[County FIPS],FIPS[County])))</f>
        <v/>
      </c>
    </row>
    <row r="273" spans="1:4" x14ac:dyDescent="0.35">
      <c r="A273" s="11" t="str">
        <f t="shared" si="4"/>
        <v/>
      </c>
      <c r="C273" t="str">
        <f>IF(ISBLANK(url),"",IF(ISBLANK(B273),"",_xlfn.XLOOKUP(B273,FIPS[County FIPS],FIPS[State])))</f>
        <v/>
      </c>
      <c r="D273" t="str">
        <f>IF(ISBLANK(url),"",IF(ISBLANK(B273),"",_xlfn.XLOOKUP(B273,FIPS[County FIPS],FIPS[County])))</f>
        <v/>
      </c>
    </row>
    <row r="274" spans="1:4" x14ac:dyDescent="0.35">
      <c r="A274" s="11" t="str">
        <f t="shared" si="4"/>
        <v/>
      </c>
      <c r="C274" t="str">
        <f>IF(ISBLANK(url),"",IF(ISBLANK(B274),"",_xlfn.XLOOKUP(B274,FIPS[County FIPS],FIPS[State])))</f>
        <v/>
      </c>
      <c r="D274" t="str">
        <f>IF(ISBLANK(url),"",IF(ISBLANK(B274),"",_xlfn.XLOOKUP(B274,FIPS[County FIPS],FIPS[County])))</f>
        <v/>
      </c>
    </row>
    <row r="275" spans="1:4" x14ac:dyDescent="0.35">
      <c r="A275" s="11" t="str">
        <f t="shared" si="4"/>
        <v/>
      </c>
      <c r="C275" t="str">
        <f>IF(ISBLANK(url),"",IF(ISBLANK(B275),"",_xlfn.XLOOKUP(B275,FIPS[County FIPS],FIPS[State])))</f>
        <v/>
      </c>
      <c r="D275" t="str">
        <f>IF(ISBLANK(url),"",IF(ISBLANK(B275),"",_xlfn.XLOOKUP(B275,FIPS[County FIPS],FIPS[County])))</f>
        <v/>
      </c>
    </row>
    <row r="276" spans="1:4" x14ac:dyDescent="0.35">
      <c r="A276" s="11" t="str">
        <f t="shared" si="4"/>
        <v/>
      </c>
      <c r="C276" t="str">
        <f>IF(ISBLANK(url),"",IF(ISBLANK(B276),"",_xlfn.XLOOKUP(B276,FIPS[County FIPS],FIPS[State])))</f>
        <v/>
      </c>
      <c r="D276" t="str">
        <f>IF(ISBLANK(url),"",IF(ISBLANK(B276),"",_xlfn.XLOOKUP(B276,FIPS[County FIPS],FIPS[County])))</f>
        <v/>
      </c>
    </row>
    <row r="277" spans="1:4" x14ac:dyDescent="0.35">
      <c r="A277" s="11" t="str">
        <f t="shared" si="4"/>
        <v/>
      </c>
      <c r="C277" t="str">
        <f>IF(ISBLANK(url),"",IF(ISBLANK(B277),"",_xlfn.XLOOKUP(B277,FIPS[County FIPS],FIPS[State])))</f>
        <v/>
      </c>
      <c r="D277" t="str">
        <f>IF(ISBLANK(url),"",IF(ISBLANK(B277),"",_xlfn.XLOOKUP(B277,FIPS[County FIPS],FIPS[County])))</f>
        <v/>
      </c>
    </row>
    <row r="278" spans="1:4" x14ac:dyDescent="0.35">
      <c r="A278" s="11" t="str">
        <f t="shared" si="4"/>
        <v/>
      </c>
      <c r="C278" t="str">
        <f>IF(ISBLANK(url),"",IF(ISBLANK(B278),"",_xlfn.XLOOKUP(B278,FIPS[County FIPS],FIPS[State])))</f>
        <v/>
      </c>
      <c r="D278" t="str">
        <f>IF(ISBLANK(url),"",IF(ISBLANK(B278),"",_xlfn.XLOOKUP(B278,FIPS[County FIPS],FIPS[County])))</f>
        <v/>
      </c>
    </row>
    <row r="279" spans="1:4" x14ac:dyDescent="0.35">
      <c r="A279" s="11" t="str">
        <f t="shared" si="4"/>
        <v/>
      </c>
      <c r="C279" t="str">
        <f>IF(ISBLANK(url),"",IF(ISBLANK(B279),"",_xlfn.XLOOKUP(B279,FIPS[County FIPS],FIPS[State])))</f>
        <v/>
      </c>
      <c r="D279" t="str">
        <f>IF(ISBLANK(url),"",IF(ISBLANK(B279),"",_xlfn.XLOOKUP(B279,FIPS[County FIPS],FIPS[County])))</f>
        <v/>
      </c>
    </row>
    <row r="280" spans="1:4" x14ac:dyDescent="0.35">
      <c r="A280" s="11" t="str">
        <f t="shared" si="4"/>
        <v/>
      </c>
      <c r="C280" t="str">
        <f>IF(ISBLANK(url),"",IF(ISBLANK(B280),"",_xlfn.XLOOKUP(B280,FIPS[County FIPS],FIPS[State])))</f>
        <v/>
      </c>
      <c r="D280" t="str">
        <f>IF(ISBLANK(url),"",IF(ISBLANK(B280),"",_xlfn.XLOOKUP(B280,FIPS[County FIPS],FIPS[County])))</f>
        <v/>
      </c>
    </row>
    <row r="281" spans="1:4" x14ac:dyDescent="0.35">
      <c r="A281" s="11" t="str">
        <f t="shared" si="4"/>
        <v/>
      </c>
      <c r="C281" t="str">
        <f>IF(ISBLANK(url),"",IF(ISBLANK(B281),"",_xlfn.XLOOKUP(B281,FIPS[County FIPS],FIPS[State])))</f>
        <v/>
      </c>
      <c r="D281" t="str">
        <f>IF(ISBLANK(url),"",IF(ISBLANK(B281),"",_xlfn.XLOOKUP(B281,FIPS[County FIPS],FIPS[County])))</f>
        <v/>
      </c>
    </row>
    <row r="282" spans="1:4" x14ac:dyDescent="0.35">
      <c r="A282" s="11" t="str">
        <f t="shared" si="4"/>
        <v/>
      </c>
      <c r="C282" t="str">
        <f>IF(ISBLANK(url),"",IF(ISBLANK(B282),"",_xlfn.XLOOKUP(B282,FIPS[County FIPS],FIPS[State])))</f>
        <v/>
      </c>
      <c r="D282" t="str">
        <f>IF(ISBLANK(url),"",IF(ISBLANK(B282),"",_xlfn.XLOOKUP(B282,FIPS[County FIPS],FIPS[County])))</f>
        <v/>
      </c>
    </row>
    <row r="283" spans="1:4" x14ac:dyDescent="0.35">
      <c r="A283" s="11" t="str">
        <f t="shared" si="4"/>
        <v/>
      </c>
      <c r="C283" t="str">
        <f>IF(ISBLANK(url),"",IF(ISBLANK(B283),"",_xlfn.XLOOKUP(B283,FIPS[County FIPS],FIPS[State])))</f>
        <v/>
      </c>
      <c r="D283" t="str">
        <f>IF(ISBLANK(url),"",IF(ISBLANK(B283),"",_xlfn.XLOOKUP(B283,FIPS[County FIPS],FIPS[County])))</f>
        <v/>
      </c>
    </row>
    <row r="284" spans="1:4" x14ac:dyDescent="0.35">
      <c r="A284" s="11" t="str">
        <f t="shared" si="4"/>
        <v/>
      </c>
      <c r="C284" t="str">
        <f>IF(ISBLANK(url),"",IF(ISBLANK(B284),"",_xlfn.XLOOKUP(B284,FIPS[County FIPS],FIPS[State])))</f>
        <v/>
      </c>
      <c r="D284" t="str">
        <f>IF(ISBLANK(url),"",IF(ISBLANK(B284),"",_xlfn.XLOOKUP(B284,FIPS[County FIPS],FIPS[County])))</f>
        <v/>
      </c>
    </row>
    <row r="285" spans="1:4" x14ac:dyDescent="0.35">
      <c r="A285" s="11" t="str">
        <f t="shared" si="4"/>
        <v/>
      </c>
      <c r="C285" t="str">
        <f>IF(ISBLANK(url),"",IF(ISBLANK(B285),"",_xlfn.XLOOKUP(B285,FIPS[County FIPS],FIPS[State])))</f>
        <v/>
      </c>
      <c r="D285" t="str">
        <f>IF(ISBLANK(url),"",IF(ISBLANK(B285),"",_xlfn.XLOOKUP(B285,FIPS[County FIPS],FIPS[County])))</f>
        <v/>
      </c>
    </row>
    <row r="286" spans="1:4" x14ac:dyDescent="0.35">
      <c r="A286" s="11" t="str">
        <f t="shared" si="4"/>
        <v/>
      </c>
      <c r="C286" t="str">
        <f>IF(ISBLANK(url),"",IF(ISBLANK(B286),"",_xlfn.XLOOKUP(B286,FIPS[County FIPS],FIPS[State])))</f>
        <v/>
      </c>
      <c r="D286" t="str">
        <f>IF(ISBLANK(url),"",IF(ISBLANK(B286),"",_xlfn.XLOOKUP(B286,FIPS[County FIPS],FIPS[County])))</f>
        <v/>
      </c>
    </row>
    <row r="287" spans="1:4" x14ac:dyDescent="0.35">
      <c r="A287" s="11" t="str">
        <f t="shared" si="4"/>
        <v/>
      </c>
      <c r="C287" t="str">
        <f>IF(ISBLANK(url),"",IF(ISBLANK(B287),"",_xlfn.XLOOKUP(B287,FIPS[County FIPS],FIPS[State])))</f>
        <v/>
      </c>
      <c r="D287" t="str">
        <f>IF(ISBLANK(url),"",IF(ISBLANK(B287),"",_xlfn.XLOOKUP(B287,FIPS[County FIPS],FIPS[County])))</f>
        <v/>
      </c>
    </row>
    <row r="288" spans="1:4" x14ac:dyDescent="0.35">
      <c r="A288" s="11" t="str">
        <f t="shared" si="4"/>
        <v/>
      </c>
      <c r="C288" t="str">
        <f>IF(ISBLANK(url),"",IF(ISBLANK(B288),"",_xlfn.XLOOKUP(B288,FIPS[County FIPS],FIPS[State])))</f>
        <v/>
      </c>
      <c r="D288" t="str">
        <f>IF(ISBLANK(url),"",IF(ISBLANK(B288),"",_xlfn.XLOOKUP(B288,FIPS[County FIPS],FIPS[County])))</f>
        <v/>
      </c>
    </row>
    <row r="289" spans="1:4" x14ac:dyDescent="0.35">
      <c r="A289" s="11" t="str">
        <f t="shared" si="4"/>
        <v/>
      </c>
      <c r="C289" t="str">
        <f>IF(ISBLANK(url),"",IF(ISBLANK(B289),"",_xlfn.XLOOKUP(B289,FIPS[County FIPS],FIPS[State])))</f>
        <v/>
      </c>
      <c r="D289" t="str">
        <f>IF(ISBLANK(url),"",IF(ISBLANK(B289),"",_xlfn.XLOOKUP(B289,FIPS[County FIPS],FIPS[County])))</f>
        <v/>
      </c>
    </row>
    <row r="290" spans="1:4" x14ac:dyDescent="0.35">
      <c r="A290" s="11" t="str">
        <f t="shared" si="4"/>
        <v/>
      </c>
      <c r="C290" t="str">
        <f>IF(ISBLANK(url),"",IF(ISBLANK(B290),"",_xlfn.XLOOKUP(B290,FIPS[County FIPS],FIPS[State])))</f>
        <v/>
      </c>
      <c r="D290" t="str">
        <f>IF(ISBLANK(url),"",IF(ISBLANK(B290),"",_xlfn.XLOOKUP(B290,FIPS[County FIPS],FIPS[County])))</f>
        <v/>
      </c>
    </row>
    <row r="291" spans="1:4" x14ac:dyDescent="0.35">
      <c r="A291" s="11" t="str">
        <f t="shared" si="4"/>
        <v/>
      </c>
      <c r="C291" t="str">
        <f>IF(ISBLANK(url),"",IF(ISBLANK(B291),"",_xlfn.XLOOKUP(B291,FIPS[County FIPS],FIPS[State])))</f>
        <v/>
      </c>
      <c r="D291" t="str">
        <f>IF(ISBLANK(url),"",IF(ISBLANK(B291),"",_xlfn.XLOOKUP(B291,FIPS[County FIPS],FIPS[County])))</f>
        <v/>
      </c>
    </row>
    <row r="292" spans="1:4" x14ac:dyDescent="0.35">
      <c r="A292" s="11" t="str">
        <f t="shared" si="4"/>
        <v/>
      </c>
      <c r="C292" t="str">
        <f>IF(ISBLANK(url),"",IF(ISBLANK(B292),"",_xlfn.XLOOKUP(B292,FIPS[County FIPS],FIPS[State])))</f>
        <v/>
      </c>
      <c r="D292" t="str">
        <f>IF(ISBLANK(url),"",IF(ISBLANK(B292),"",_xlfn.XLOOKUP(B292,FIPS[County FIPS],FIPS[County])))</f>
        <v/>
      </c>
    </row>
    <row r="293" spans="1:4" x14ac:dyDescent="0.35">
      <c r="A293" s="11" t="str">
        <f t="shared" si="4"/>
        <v/>
      </c>
      <c r="C293" t="str">
        <f>IF(ISBLANK(url),"",IF(ISBLANK(B293),"",_xlfn.XLOOKUP(B293,FIPS[County FIPS],FIPS[State])))</f>
        <v/>
      </c>
      <c r="D293" t="str">
        <f>IF(ISBLANK(url),"",IF(ISBLANK(B293),"",_xlfn.XLOOKUP(B293,FIPS[County FIPS],FIPS[County])))</f>
        <v/>
      </c>
    </row>
    <row r="294" spans="1:4" x14ac:dyDescent="0.35">
      <c r="A294" s="11" t="str">
        <f t="shared" si="4"/>
        <v/>
      </c>
      <c r="C294" t="str">
        <f>IF(ISBLANK(url),"",IF(ISBLANK(B294),"",_xlfn.XLOOKUP(B294,FIPS[County FIPS],FIPS[State])))</f>
        <v/>
      </c>
      <c r="D294" t="str">
        <f>IF(ISBLANK(url),"",IF(ISBLANK(B294),"",_xlfn.XLOOKUP(B294,FIPS[County FIPS],FIPS[County])))</f>
        <v/>
      </c>
    </row>
    <row r="295" spans="1:4" x14ac:dyDescent="0.35">
      <c r="A295" s="11" t="str">
        <f t="shared" si="4"/>
        <v/>
      </c>
      <c r="C295" t="str">
        <f>IF(ISBLANK(url),"",IF(ISBLANK(B295),"",_xlfn.XLOOKUP(B295,FIPS[County FIPS],FIPS[State])))</f>
        <v/>
      </c>
      <c r="D295" t="str">
        <f>IF(ISBLANK(url),"",IF(ISBLANK(B295),"",_xlfn.XLOOKUP(B295,FIPS[County FIPS],FIPS[County])))</f>
        <v/>
      </c>
    </row>
    <row r="296" spans="1:4" x14ac:dyDescent="0.35">
      <c r="A296" s="11" t="str">
        <f t="shared" si="4"/>
        <v/>
      </c>
      <c r="C296" t="str">
        <f>IF(ISBLANK(url),"",IF(ISBLANK(B296),"",_xlfn.XLOOKUP(B296,FIPS[County FIPS],FIPS[State])))</f>
        <v/>
      </c>
      <c r="D296" t="str">
        <f>IF(ISBLANK(url),"",IF(ISBLANK(B296),"",_xlfn.XLOOKUP(B296,FIPS[County FIPS],FIPS[County])))</f>
        <v/>
      </c>
    </row>
    <row r="297" spans="1:4" x14ac:dyDescent="0.35">
      <c r="A297" s="11" t="str">
        <f t="shared" si="4"/>
        <v/>
      </c>
      <c r="C297" t="str">
        <f>IF(ISBLANK(url),"",IF(ISBLANK(B297),"",_xlfn.XLOOKUP(B297,FIPS[County FIPS],FIPS[State])))</f>
        <v/>
      </c>
      <c r="D297" t="str">
        <f>IF(ISBLANK(url),"",IF(ISBLANK(B297),"",_xlfn.XLOOKUP(B297,FIPS[County FIPS],FIPS[County])))</f>
        <v/>
      </c>
    </row>
    <row r="298" spans="1:4" x14ac:dyDescent="0.35">
      <c r="A298" s="11" t="str">
        <f t="shared" si="4"/>
        <v/>
      </c>
      <c r="C298" t="str">
        <f>IF(ISBLANK(url),"",IF(ISBLANK(B298),"",_xlfn.XLOOKUP(B298,FIPS[County FIPS],FIPS[State])))</f>
        <v/>
      </c>
      <c r="D298" t="str">
        <f>IF(ISBLANK(url),"",IF(ISBLANK(B298),"",_xlfn.XLOOKUP(B298,FIPS[County FIPS],FIPS[County])))</f>
        <v/>
      </c>
    </row>
    <row r="299" spans="1:4" x14ac:dyDescent="0.35">
      <c r="A299" s="11" t="str">
        <f t="shared" si="4"/>
        <v/>
      </c>
      <c r="C299" t="str">
        <f>IF(ISBLANK(url),"",IF(ISBLANK(B299),"",_xlfn.XLOOKUP(B299,FIPS[County FIPS],FIPS[State])))</f>
        <v/>
      </c>
      <c r="D299" t="str">
        <f>IF(ISBLANK(url),"",IF(ISBLANK(B299),"",_xlfn.XLOOKUP(B299,FIPS[County FIPS],FIPS[County])))</f>
        <v/>
      </c>
    </row>
    <row r="300" spans="1:4" x14ac:dyDescent="0.35">
      <c r="A300" s="11" t="str">
        <f t="shared" si="4"/>
        <v/>
      </c>
      <c r="C300" t="str">
        <f>IF(ISBLANK(url),"",IF(ISBLANK(B300),"",_xlfn.XLOOKUP(B300,FIPS[County FIPS],FIPS[State])))</f>
        <v/>
      </c>
      <c r="D300" t="str">
        <f>IF(ISBLANK(url),"",IF(ISBLANK(B300),"",_xlfn.XLOOKUP(B300,FIPS[County FIPS],FIPS[County])))</f>
        <v/>
      </c>
    </row>
    <row r="301" spans="1:4" x14ac:dyDescent="0.35">
      <c r="A301" s="11" t="str">
        <f t="shared" si="4"/>
        <v/>
      </c>
      <c r="C301" t="str">
        <f>IF(ISBLANK(url),"",IF(ISBLANK(B301),"",_xlfn.XLOOKUP(B301,FIPS[County FIPS],FIPS[State])))</f>
        <v/>
      </c>
      <c r="D301" t="str">
        <f>IF(ISBLANK(url),"",IF(ISBLANK(B301),"",_xlfn.XLOOKUP(B301,FIPS[County FIPS],FIPS[County])))</f>
        <v/>
      </c>
    </row>
    <row r="302" spans="1:4" x14ac:dyDescent="0.35">
      <c r="A302" s="11" t="str">
        <f t="shared" si="4"/>
        <v/>
      </c>
      <c r="C302" t="str">
        <f>IF(ISBLANK(url),"",IF(ISBLANK(B302),"",_xlfn.XLOOKUP(B302,FIPS[County FIPS],FIPS[State])))</f>
        <v/>
      </c>
      <c r="D302" t="str">
        <f>IF(ISBLANK(url),"",IF(ISBLANK(B302),"",_xlfn.XLOOKUP(B302,FIPS[County FIPS],FIPS[County])))</f>
        <v/>
      </c>
    </row>
    <row r="303" spans="1:4" x14ac:dyDescent="0.35">
      <c r="A303" s="11" t="str">
        <f t="shared" si="4"/>
        <v/>
      </c>
      <c r="C303" t="str">
        <f>IF(ISBLANK(url),"",IF(ISBLANK(B303),"",_xlfn.XLOOKUP(B303,FIPS[County FIPS],FIPS[State])))</f>
        <v/>
      </c>
      <c r="D303" t="str">
        <f>IF(ISBLANK(url),"",IF(ISBLANK(B303),"",_xlfn.XLOOKUP(B303,FIPS[County FIPS],FIPS[County])))</f>
        <v/>
      </c>
    </row>
    <row r="304" spans="1:4" x14ac:dyDescent="0.35">
      <c r="A304" s="11" t="str">
        <f t="shared" si="4"/>
        <v/>
      </c>
      <c r="C304" t="str">
        <f>IF(ISBLANK(url),"",IF(ISBLANK(B304),"",_xlfn.XLOOKUP(B304,FIPS[County FIPS],FIPS[State])))</f>
        <v/>
      </c>
      <c r="D304" t="str">
        <f>IF(ISBLANK(url),"",IF(ISBLANK(B304),"",_xlfn.XLOOKUP(B304,FIPS[County FIPS],FIPS[County])))</f>
        <v/>
      </c>
    </row>
    <row r="305" spans="1:4" x14ac:dyDescent="0.35">
      <c r="A305" s="11" t="str">
        <f t="shared" si="4"/>
        <v/>
      </c>
      <c r="C305" t="str">
        <f>IF(ISBLANK(url),"",IF(ISBLANK(B305),"",_xlfn.XLOOKUP(B305,FIPS[County FIPS],FIPS[State])))</f>
        <v/>
      </c>
      <c r="D305" t="str">
        <f>IF(ISBLANK(url),"",IF(ISBLANK(B305),"",_xlfn.XLOOKUP(B305,FIPS[County FIPS],FIPS[County])))</f>
        <v/>
      </c>
    </row>
    <row r="306" spans="1:4" x14ac:dyDescent="0.35">
      <c r="A306" s="11" t="str">
        <f t="shared" si="4"/>
        <v/>
      </c>
      <c r="C306" t="str">
        <f>IF(ISBLANK(url),"",IF(ISBLANK(B306),"",_xlfn.XLOOKUP(B306,FIPS[County FIPS],FIPS[State])))</f>
        <v/>
      </c>
      <c r="D306" t="str">
        <f>IF(ISBLANK(url),"",IF(ISBLANK(B306),"",_xlfn.XLOOKUP(B306,FIPS[County FIPS],FIPS[County])))</f>
        <v/>
      </c>
    </row>
    <row r="307" spans="1:4" x14ac:dyDescent="0.35">
      <c r="A307" s="11" t="str">
        <f t="shared" si="4"/>
        <v/>
      </c>
      <c r="C307" t="str">
        <f>IF(ISBLANK(url),"",IF(ISBLANK(B307),"",_xlfn.XLOOKUP(B307,FIPS[County FIPS],FIPS[State])))</f>
        <v/>
      </c>
      <c r="D307" t="str">
        <f>IF(ISBLANK(url),"",IF(ISBLANK(B307),"",_xlfn.XLOOKUP(B307,FIPS[County FIPS],FIPS[County])))</f>
        <v/>
      </c>
    </row>
    <row r="308" spans="1:4" x14ac:dyDescent="0.35">
      <c r="A308" s="11" t="str">
        <f t="shared" si="4"/>
        <v/>
      </c>
      <c r="C308" t="str">
        <f>IF(ISBLANK(url),"",IF(ISBLANK(B308),"",_xlfn.XLOOKUP(B308,FIPS[County FIPS],FIPS[State])))</f>
        <v/>
      </c>
      <c r="D308" t="str">
        <f>IF(ISBLANK(url),"",IF(ISBLANK(B308),"",_xlfn.XLOOKUP(B308,FIPS[County FIPS],FIPS[County])))</f>
        <v/>
      </c>
    </row>
    <row r="309" spans="1:4" x14ac:dyDescent="0.35">
      <c r="A309" s="11" t="str">
        <f t="shared" si="4"/>
        <v/>
      </c>
      <c r="C309" t="str">
        <f>IF(ISBLANK(url),"",IF(ISBLANK(B309),"",_xlfn.XLOOKUP(B309,FIPS[County FIPS],FIPS[State])))</f>
        <v/>
      </c>
      <c r="D309" t="str">
        <f>IF(ISBLANK(url),"",IF(ISBLANK(B309),"",_xlfn.XLOOKUP(B309,FIPS[County FIPS],FIPS[County])))</f>
        <v/>
      </c>
    </row>
    <row r="310" spans="1:4" x14ac:dyDescent="0.35">
      <c r="A310" s="11" t="str">
        <f t="shared" si="4"/>
        <v/>
      </c>
      <c r="C310" t="str">
        <f>IF(ISBLANK(url),"",IF(ISBLANK(B310),"",_xlfn.XLOOKUP(B310,FIPS[County FIPS],FIPS[State])))</f>
        <v/>
      </c>
      <c r="D310" t="str">
        <f>IF(ISBLANK(url),"",IF(ISBLANK(B310),"",_xlfn.XLOOKUP(B310,FIPS[County FIPS],FIPS[County])))</f>
        <v/>
      </c>
    </row>
    <row r="311" spans="1:4" x14ac:dyDescent="0.35">
      <c r="A311" s="11" t="str">
        <f t="shared" si="4"/>
        <v/>
      </c>
      <c r="C311" t="str">
        <f>IF(ISBLANK(url),"",IF(ISBLANK(B311),"",_xlfn.XLOOKUP(B311,FIPS[County FIPS],FIPS[State])))</f>
        <v/>
      </c>
      <c r="D311" t="str">
        <f>IF(ISBLANK(url),"",IF(ISBLANK(B311),"",_xlfn.XLOOKUP(B311,FIPS[County FIPS],FIPS[County])))</f>
        <v/>
      </c>
    </row>
    <row r="312" spans="1:4" x14ac:dyDescent="0.35">
      <c r="A312" s="11" t="str">
        <f t="shared" si="4"/>
        <v/>
      </c>
      <c r="C312" t="str">
        <f>IF(ISBLANK(url),"",IF(ISBLANK(B312),"",_xlfn.XLOOKUP(B312,FIPS[County FIPS],FIPS[State])))</f>
        <v/>
      </c>
      <c r="D312" t="str">
        <f>IF(ISBLANK(url),"",IF(ISBLANK(B312),"",_xlfn.XLOOKUP(B312,FIPS[County FIPS],FIPS[County])))</f>
        <v/>
      </c>
    </row>
    <row r="313" spans="1:4" x14ac:dyDescent="0.35">
      <c r="A313" s="11" t="str">
        <f t="shared" si="4"/>
        <v/>
      </c>
      <c r="C313" t="str">
        <f>IF(ISBLANK(url),"",IF(ISBLANK(B313),"",_xlfn.XLOOKUP(B313,FIPS[County FIPS],FIPS[State])))</f>
        <v/>
      </c>
      <c r="D313" t="str">
        <f>IF(ISBLANK(url),"",IF(ISBLANK(B313),"",_xlfn.XLOOKUP(B313,FIPS[County FIPS],FIPS[County])))</f>
        <v/>
      </c>
    </row>
    <row r="314" spans="1:4" x14ac:dyDescent="0.35">
      <c r="A314" s="11" t="str">
        <f t="shared" si="4"/>
        <v/>
      </c>
      <c r="C314" t="str">
        <f>IF(ISBLANK(url),"",IF(ISBLANK(B314),"",_xlfn.XLOOKUP(B314,FIPS[County FIPS],FIPS[State])))</f>
        <v/>
      </c>
      <c r="D314" t="str">
        <f>IF(ISBLANK(url),"",IF(ISBLANK(B314),"",_xlfn.XLOOKUP(B314,FIPS[County FIPS],FIPS[County])))</f>
        <v/>
      </c>
    </row>
    <row r="315" spans="1:4" x14ac:dyDescent="0.35">
      <c r="A315" s="11" t="str">
        <f t="shared" si="4"/>
        <v/>
      </c>
      <c r="C315" t="str">
        <f>IF(ISBLANK(url),"",IF(ISBLANK(B315),"",_xlfn.XLOOKUP(B315,FIPS[County FIPS],FIPS[State])))</f>
        <v/>
      </c>
      <c r="D315" t="str">
        <f>IF(ISBLANK(url),"",IF(ISBLANK(B315),"",_xlfn.XLOOKUP(B315,FIPS[County FIPS],FIPS[County])))</f>
        <v/>
      </c>
    </row>
    <row r="316" spans="1:4" x14ac:dyDescent="0.35">
      <c r="A316" s="11" t="str">
        <f t="shared" si="4"/>
        <v/>
      </c>
      <c r="C316" t="str">
        <f>IF(ISBLANK(url),"",IF(ISBLANK(B316),"",_xlfn.XLOOKUP(B316,FIPS[County FIPS],FIPS[State])))</f>
        <v/>
      </c>
      <c r="D316" t="str">
        <f>IF(ISBLANK(url),"",IF(ISBLANK(B316),"",_xlfn.XLOOKUP(B316,FIPS[County FIPS],FIPS[County])))</f>
        <v/>
      </c>
    </row>
    <row r="317" spans="1:4" x14ac:dyDescent="0.35">
      <c r="A317" s="11" t="str">
        <f t="shared" si="4"/>
        <v/>
      </c>
      <c r="C317" t="str">
        <f>IF(ISBLANK(url),"",IF(ISBLANK(B317),"",_xlfn.XLOOKUP(B317,FIPS[County FIPS],FIPS[State])))</f>
        <v/>
      </c>
      <c r="D317" t="str">
        <f>IF(ISBLANK(url),"",IF(ISBLANK(B317),"",_xlfn.XLOOKUP(B317,FIPS[County FIPS],FIPS[County])))</f>
        <v/>
      </c>
    </row>
    <row r="318" spans="1:4" x14ac:dyDescent="0.35">
      <c r="A318" s="11" t="str">
        <f t="shared" si="4"/>
        <v/>
      </c>
      <c r="C318" t="str">
        <f>IF(ISBLANK(url),"",IF(ISBLANK(B318),"",_xlfn.XLOOKUP(B318,FIPS[County FIPS],FIPS[State])))</f>
        <v/>
      </c>
      <c r="D318" t="str">
        <f>IF(ISBLANK(url),"",IF(ISBLANK(B318),"",_xlfn.XLOOKUP(B318,FIPS[County FIPS],FIPS[County])))</f>
        <v/>
      </c>
    </row>
    <row r="319" spans="1:4" x14ac:dyDescent="0.35">
      <c r="A319" s="11" t="str">
        <f t="shared" si="4"/>
        <v/>
      </c>
      <c r="C319" t="str">
        <f>IF(ISBLANK(url),"",IF(ISBLANK(B319),"",_xlfn.XLOOKUP(B319,FIPS[County FIPS],FIPS[State])))</f>
        <v/>
      </c>
      <c r="D319" t="str">
        <f>IF(ISBLANK(url),"",IF(ISBLANK(B319),"",_xlfn.XLOOKUP(B319,FIPS[County FIPS],FIPS[County])))</f>
        <v/>
      </c>
    </row>
    <row r="320" spans="1:4" x14ac:dyDescent="0.35">
      <c r="A320" s="11" t="str">
        <f t="shared" si="4"/>
        <v/>
      </c>
      <c r="C320" t="str">
        <f>IF(ISBLANK(url),"",IF(ISBLANK(B320),"",_xlfn.XLOOKUP(B320,FIPS[County FIPS],FIPS[State])))</f>
        <v/>
      </c>
      <c r="D320" t="str">
        <f>IF(ISBLANK(url),"",IF(ISBLANK(B320),"",_xlfn.XLOOKUP(B320,FIPS[County FIPS],FIPS[County])))</f>
        <v/>
      </c>
    </row>
    <row r="321" spans="1:4" x14ac:dyDescent="0.35">
      <c r="A321" s="11" t="str">
        <f t="shared" si="4"/>
        <v/>
      </c>
      <c r="C321" t="str">
        <f>IF(ISBLANK(url),"",IF(ISBLANK(B321),"",_xlfn.XLOOKUP(B321,FIPS[County FIPS],FIPS[State])))</f>
        <v/>
      </c>
      <c r="D321" t="str">
        <f>IF(ISBLANK(url),"",IF(ISBLANK(B321),"",_xlfn.XLOOKUP(B321,FIPS[County FIPS],FIPS[County])))</f>
        <v/>
      </c>
    </row>
    <row r="322" spans="1:4" x14ac:dyDescent="0.35">
      <c r="A322" s="11" t="str">
        <f t="shared" si="4"/>
        <v/>
      </c>
      <c r="C322" t="str">
        <f>IF(ISBLANK(url),"",IF(ISBLANK(B322),"",_xlfn.XLOOKUP(B322,FIPS[County FIPS],FIPS[State])))</f>
        <v/>
      </c>
      <c r="D322" t="str">
        <f>IF(ISBLANK(url),"",IF(ISBLANK(B322),"",_xlfn.XLOOKUP(B322,FIPS[County FIPS],FIPS[County])))</f>
        <v/>
      </c>
    </row>
    <row r="323" spans="1:4" x14ac:dyDescent="0.35">
      <c r="A323" s="11" t="str">
        <f t="shared" si="4"/>
        <v/>
      </c>
      <c r="C323" t="str">
        <f>IF(ISBLANK(url),"",IF(ISBLANK(B323),"",_xlfn.XLOOKUP(B323,FIPS[County FIPS],FIPS[State])))</f>
        <v/>
      </c>
      <c r="D323" t="str">
        <f>IF(ISBLANK(url),"",IF(ISBLANK(B323),"",_xlfn.XLOOKUP(B323,FIPS[County FIPS],FIPS[County])))</f>
        <v/>
      </c>
    </row>
    <row r="324" spans="1:4" x14ac:dyDescent="0.35">
      <c r="A324" s="11" t="str">
        <f t="shared" si="4"/>
        <v/>
      </c>
      <c r="C324" t="str">
        <f>IF(ISBLANK(url),"",IF(ISBLANK(B324),"",_xlfn.XLOOKUP(B324,FIPS[County FIPS],FIPS[State])))</f>
        <v/>
      </c>
      <c r="D324" t="str">
        <f>IF(ISBLANK(url),"",IF(ISBLANK(B324),"",_xlfn.XLOOKUP(B324,FIPS[County FIPS],FIPS[County])))</f>
        <v/>
      </c>
    </row>
    <row r="325" spans="1:4" x14ac:dyDescent="0.35">
      <c r="A325" s="11" t="str">
        <f t="shared" si="4"/>
        <v/>
      </c>
      <c r="C325" t="str">
        <f>IF(ISBLANK(url),"",IF(ISBLANK(B325),"",_xlfn.XLOOKUP(B325,FIPS[County FIPS],FIPS[State])))</f>
        <v/>
      </c>
      <c r="D325" t="str">
        <f>IF(ISBLANK(url),"",IF(ISBLANK(B325),"",_xlfn.XLOOKUP(B325,FIPS[County FIPS],FIPS[County])))</f>
        <v/>
      </c>
    </row>
    <row r="326" spans="1:4" x14ac:dyDescent="0.35">
      <c r="A326" s="11" t="str">
        <f t="shared" si="4"/>
        <v/>
      </c>
      <c r="C326" t="str">
        <f>IF(ISBLANK(url),"",IF(ISBLANK(B326),"",_xlfn.XLOOKUP(B326,FIPS[County FIPS],FIPS[State])))</f>
        <v/>
      </c>
      <c r="D326" t="str">
        <f>IF(ISBLANK(url),"",IF(ISBLANK(B326),"",_xlfn.XLOOKUP(B326,FIPS[County FIPS],FIPS[County])))</f>
        <v/>
      </c>
    </row>
    <row r="327" spans="1:4" x14ac:dyDescent="0.35">
      <c r="A327" s="11" t="str">
        <f t="shared" si="4"/>
        <v/>
      </c>
      <c r="C327" t="str">
        <f>IF(ISBLANK(url),"",IF(ISBLANK(B327),"",_xlfn.XLOOKUP(B327,FIPS[County FIPS],FIPS[State])))</f>
        <v/>
      </c>
      <c r="D327" t="str">
        <f>IF(ISBLANK(url),"",IF(ISBLANK(B327),"",_xlfn.XLOOKUP(B327,FIPS[County FIPS],FIPS[County])))</f>
        <v/>
      </c>
    </row>
    <row r="328" spans="1:4" x14ac:dyDescent="0.35">
      <c r="A328" s="11" t="str">
        <f t="shared" si="4"/>
        <v/>
      </c>
      <c r="C328" t="str">
        <f>IF(ISBLANK(url),"",IF(ISBLANK(B328),"",_xlfn.XLOOKUP(B328,FIPS[County FIPS],FIPS[State])))</f>
        <v/>
      </c>
      <c r="D328" t="str">
        <f>IF(ISBLANK(url),"",IF(ISBLANK(B328),"",_xlfn.XLOOKUP(B328,FIPS[County FIPS],FIPS[County])))</f>
        <v/>
      </c>
    </row>
    <row r="329" spans="1:4" x14ac:dyDescent="0.35">
      <c r="A329" s="11" t="str">
        <f t="shared" si="4"/>
        <v/>
      </c>
      <c r="C329" t="str">
        <f>IF(ISBLANK(url),"",IF(ISBLANK(B329),"",_xlfn.XLOOKUP(B329,FIPS[County FIPS],FIPS[State])))</f>
        <v/>
      </c>
      <c r="D329" t="str">
        <f>IF(ISBLANK(url),"",IF(ISBLANK(B329),"",_xlfn.XLOOKUP(B329,FIPS[County FIPS],FIPS[County])))</f>
        <v/>
      </c>
    </row>
    <row r="330" spans="1:4" x14ac:dyDescent="0.35">
      <c r="A330" s="11" t="str">
        <f t="shared" si="4"/>
        <v/>
      </c>
      <c r="C330" t="str">
        <f>IF(ISBLANK(url),"",IF(ISBLANK(B330),"",_xlfn.XLOOKUP(B330,FIPS[County FIPS],FIPS[State])))</f>
        <v/>
      </c>
      <c r="D330" t="str">
        <f>IF(ISBLANK(url),"",IF(ISBLANK(B330),"",_xlfn.XLOOKUP(B330,FIPS[County FIPS],FIPS[County])))</f>
        <v/>
      </c>
    </row>
    <row r="331" spans="1:4" x14ac:dyDescent="0.35">
      <c r="A331" s="11" t="str">
        <f t="shared" si="4"/>
        <v/>
      </c>
      <c r="C331" t="str">
        <f>IF(ISBLANK(url),"",IF(ISBLANK(B331),"",_xlfn.XLOOKUP(B331,FIPS[County FIPS],FIPS[State])))</f>
        <v/>
      </c>
      <c r="D331" t="str">
        <f>IF(ISBLANK(url),"",IF(ISBLANK(B331),"",_xlfn.XLOOKUP(B331,FIPS[County FIPS],FIPS[County])))</f>
        <v/>
      </c>
    </row>
    <row r="332" spans="1:4" x14ac:dyDescent="0.35">
      <c r="A332" s="11" t="str">
        <f t="shared" si="4"/>
        <v/>
      </c>
      <c r="C332" t="str">
        <f>IF(ISBLANK(url),"",IF(ISBLANK(B332),"",_xlfn.XLOOKUP(B332,FIPS[County FIPS],FIPS[State])))</f>
        <v/>
      </c>
      <c r="D332" t="str">
        <f>IF(ISBLANK(url),"",IF(ISBLANK(B332),"",_xlfn.XLOOKUP(B332,FIPS[County FIPS],FIPS[County])))</f>
        <v/>
      </c>
    </row>
    <row r="333" spans="1:4" x14ac:dyDescent="0.35">
      <c r="A333" s="11" t="str">
        <f t="shared" ref="A333:A396" si="5">IF(ISBLANK(url),"",IF(ISBLANK(B333),"",ROW(B333)-12))</f>
        <v/>
      </c>
      <c r="C333" t="str">
        <f>IF(ISBLANK(url),"",IF(ISBLANK(B333),"",_xlfn.XLOOKUP(B333,FIPS[County FIPS],FIPS[State])))</f>
        <v/>
      </c>
      <c r="D333" t="str">
        <f>IF(ISBLANK(url),"",IF(ISBLANK(B333),"",_xlfn.XLOOKUP(B333,FIPS[County FIPS],FIPS[County])))</f>
        <v/>
      </c>
    </row>
    <row r="334" spans="1:4" x14ac:dyDescent="0.35">
      <c r="A334" s="11" t="str">
        <f t="shared" si="5"/>
        <v/>
      </c>
      <c r="C334" t="str">
        <f>IF(ISBLANK(url),"",IF(ISBLANK(B334),"",_xlfn.XLOOKUP(B334,FIPS[County FIPS],FIPS[State])))</f>
        <v/>
      </c>
      <c r="D334" t="str">
        <f>IF(ISBLANK(url),"",IF(ISBLANK(B334),"",_xlfn.XLOOKUP(B334,FIPS[County FIPS],FIPS[County])))</f>
        <v/>
      </c>
    </row>
    <row r="335" spans="1:4" x14ac:dyDescent="0.35">
      <c r="A335" s="11" t="str">
        <f t="shared" si="5"/>
        <v/>
      </c>
      <c r="C335" t="str">
        <f>IF(ISBLANK(url),"",IF(ISBLANK(B335),"",_xlfn.XLOOKUP(B335,FIPS[County FIPS],FIPS[State])))</f>
        <v/>
      </c>
      <c r="D335" t="str">
        <f>IF(ISBLANK(url),"",IF(ISBLANK(B335),"",_xlfn.XLOOKUP(B335,FIPS[County FIPS],FIPS[County])))</f>
        <v/>
      </c>
    </row>
    <row r="336" spans="1:4" x14ac:dyDescent="0.35">
      <c r="A336" s="11" t="str">
        <f t="shared" si="5"/>
        <v/>
      </c>
      <c r="C336" t="str">
        <f>IF(ISBLANK(url),"",IF(ISBLANK(B336),"",_xlfn.XLOOKUP(B336,FIPS[County FIPS],FIPS[State])))</f>
        <v/>
      </c>
      <c r="D336" t="str">
        <f>IF(ISBLANK(url),"",IF(ISBLANK(B336),"",_xlfn.XLOOKUP(B336,FIPS[County FIPS],FIPS[County])))</f>
        <v/>
      </c>
    </row>
    <row r="337" spans="1:4" x14ac:dyDescent="0.35">
      <c r="A337" s="11" t="str">
        <f t="shared" si="5"/>
        <v/>
      </c>
      <c r="C337" t="str">
        <f>IF(ISBLANK(url),"",IF(ISBLANK(B337),"",_xlfn.XLOOKUP(B337,FIPS[County FIPS],FIPS[State])))</f>
        <v/>
      </c>
      <c r="D337" t="str">
        <f>IF(ISBLANK(url),"",IF(ISBLANK(B337),"",_xlfn.XLOOKUP(B337,FIPS[County FIPS],FIPS[County])))</f>
        <v/>
      </c>
    </row>
    <row r="338" spans="1:4" x14ac:dyDescent="0.35">
      <c r="A338" s="11" t="str">
        <f t="shared" si="5"/>
        <v/>
      </c>
      <c r="C338" t="str">
        <f>IF(ISBLANK(url),"",IF(ISBLANK(B338),"",_xlfn.XLOOKUP(B338,FIPS[County FIPS],FIPS[State])))</f>
        <v/>
      </c>
      <c r="D338" t="str">
        <f>IF(ISBLANK(url),"",IF(ISBLANK(B338),"",_xlfn.XLOOKUP(B338,FIPS[County FIPS],FIPS[County])))</f>
        <v/>
      </c>
    </row>
    <row r="339" spans="1:4" x14ac:dyDescent="0.35">
      <c r="A339" s="11" t="str">
        <f t="shared" si="5"/>
        <v/>
      </c>
      <c r="C339" t="str">
        <f>IF(ISBLANK(url),"",IF(ISBLANK(B339),"",_xlfn.XLOOKUP(B339,FIPS[County FIPS],FIPS[State])))</f>
        <v/>
      </c>
      <c r="D339" t="str">
        <f>IF(ISBLANK(url),"",IF(ISBLANK(B339),"",_xlfn.XLOOKUP(B339,FIPS[County FIPS],FIPS[County])))</f>
        <v/>
      </c>
    </row>
    <row r="340" spans="1:4" x14ac:dyDescent="0.35">
      <c r="A340" s="11" t="str">
        <f t="shared" si="5"/>
        <v/>
      </c>
      <c r="C340" t="str">
        <f>IF(ISBLANK(url),"",IF(ISBLANK(B340),"",_xlfn.XLOOKUP(B340,FIPS[County FIPS],FIPS[State])))</f>
        <v/>
      </c>
      <c r="D340" t="str">
        <f>IF(ISBLANK(url),"",IF(ISBLANK(B340),"",_xlfn.XLOOKUP(B340,FIPS[County FIPS],FIPS[County])))</f>
        <v/>
      </c>
    </row>
    <row r="341" spans="1:4" x14ac:dyDescent="0.35">
      <c r="A341" s="11" t="str">
        <f t="shared" si="5"/>
        <v/>
      </c>
      <c r="C341" t="str">
        <f>IF(ISBLANK(url),"",IF(ISBLANK(B341),"",_xlfn.XLOOKUP(B341,FIPS[County FIPS],FIPS[State])))</f>
        <v/>
      </c>
      <c r="D341" t="str">
        <f>IF(ISBLANK(url),"",IF(ISBLANK(B341),"",_xlfn.XLOOKUP(B341,FIPS[County FIPS],FIPS[County])))</f>
        <v/>
      </c>
    </row>
    <row r="342" spans="1:4" x14ac:dyDescent="0.35">
      <c r="A342" s="11" t="str">
        <f t="shared" si="5"/>
        <v/>
      </c>
      <c r="C342" t="str">
        <f>IF(ISBLANK(url),"",IF(ISBLANK(B342),"",_xlfn.XLOOKUP(B342,FIPS[County FIPS],FIPS[State])))</f>
        <v/>
      </c>
      <c r="D342" t="str">
        <f>IF(ISBLANK(url),"",IF(ISBLANK(B342),"",_xlfn.XLOOKUP(B342,FIPS[County FIPS],FIPS[County])))</f>
        <v/>
      </c>
    </row>
    <row r="343" spans="1:4" x14ac:dyDescent="0.35">
      <c r="A343" s="11" t="str">
        <f t="shared" si="5"/>
        <v/>
      </c>
      <c r="C343" t="str">
        <f>IF(ISBLANK(url),"",IF(ISBLANK(B343),"",_xlfn.XLOOKUP(B343,FIPS[County FIPS],FIPS[State])))</f>
        <v/>
      </c>
      <c r="D343" t="str">
        <f>IF(ISBLANK(url),"",IF(ISBLANK(B343),"",_xlfn.XLOOKUP(B343,FIPS[County FIPS],FIPS[County])))</f>
        <v/>
      </c>
    </row>
    <row r="344" spans="1:4" x14ac:dyDescent="0.35">
      <c r="A344" s="11" t="str">
        <f t="shared" si="5"/>
        <v/>
      </c>
      <c r="C344" t="str">
        <f>IF(ISBLANK(url),"",IF(ISBLANK(B344),"",_xlfn.XLOOKUP(B344,FIPS[County FIPS],FIPS[State])))</f>
        <v/>
      </c>
      <c r="D344" t="str">
        <f>IF(ISBLANK(url),"",IF(ISBLANK(B344),"",_xlfn.XLOOKUP(B344,FIPS[County FIPS],FIPS[County])))</f>
        <v/>
      </c>
    </row>
    <row r="345" spans="1:4" x14ac:dyDescent="0.35">
      <c r="A345" s="11" t="str">
        <f t="shared" si="5"/>
        <v/>
      </c>
      <c r="C345" t="str">
        <f>IF(ISBLANK(url),"",IF(ISBLANK(B345),"",_xlfn.XLOOKUP(B345,FIPS[County FIPS],FIPS[State])))</f>
        <v/>
      </c>
      <c r="D345" t="str">
        <f>IF(ISBLANK(url),"",IF(ISBLANK(B345),"",_xlfn.XLOOKUP(B345,FIPS[County FIPS],FIPS[County])))</f>
        <v/>
      </c>
    </row>
    <row r="346" spans="1:4" x14ac:dyDescent="0.35">
      <c r="A346" s="11" t="str">
        <f t="shared" si="5"/>
        <v/>
      </c>
      <c r="C346" t="str">
        <f>IF(ISBLANK(url),"",IF(ISBLANK(B346),"",_xlfn.XLOOKUP(B346,FIPS[County FIPS],FIPS[State])))</f>
        <v/>
      </c>
      <c r="D346" t="str">
        <f>IF(ISBLANK(url),"",IF(ISBLANK(B346),"",_xlfn.XLOOKUP(B346,FIPS[County FIPS],FIPS[County])))</f>
        <v/>
      </c>
    </row>
    <row r="347" spans="1:4" x14ac:dyDescent="0.35">
      <c r="A347" s="11" t="str">
        <f t="shared" si="5"/>
        <v/>
      </c>
      <c r="C347" t="str">
        <f>IF(ISBLANK(url),"",IF(ISBLANK(B347),"",_xlfn.XLOOKUP(B347,FIPS[County FIPS],FIPS[State])))</f>
        <v/>
      </c>
      <c r="D347" t="str">
        <f>IF(ISBLANK(url),"",IF(ISBLANK(B347),"",_xlfn.XLOOKUP(B347,FIPS[County FIPS],FIPS[County])))</f>
        <v/>
      </c>
    </row>
    <row r="348" spans="1:4" x14ac:dyDescent="0.35">
      <c r="A348" s="11" t="str">
        <f t="shared" si="5"/>
        <v/>
      </c>
      <c r="C348" t="str">
        <f>IF(ISBLANK(url),"",IF(ISBLANK(B348),"",_xlfn.XLOOKUP(B348,FIPS[County FIPS],FIPS[State])))</f>
        <v/>
      </c>
      <c r="D348" t="str">
        <f>IF(ISBLANK(url),"",IF(ISBLANK(B348),"",_xlfn.XLOOKUP(B348,FIPS[County FIPS],FIPS[County])))</f>
        <v/>
      </c>
    </row>
    <row r="349" spans="1:4" x14ac:dyDescent="0.35">
      <c r="A349" s="11" t="str">
        <f t="shared" si="5"/>
        <v/>
      </c>
      <c r="C349" t="str">
        <f>IF(ISBLANK(url),"",IF(ISBLANK(B349),"",_xlfn.XLOOKUP(B349,FIPS[County FIPS],FIPS[State])))</f>
        <v/>
      </c>
      <c r="D349" t="str">
        <f>IF(ISBLANK(url),"",IF(ISBLANK(B349),"",_xlfn.XLOOKUP(B349,FIPS[County FIPS],FIPS[County])))</f>
        <v/>
      </c>
    </row>
    <row r="350" spans="1:4" x14ac:dyDescent="0.35">
      <c r="A350" s="11" t="str">
        <f t="shared" si="5"/>
        <v/>
      </c>
      <c r="C350" t="str">
        <f>IF(ISBLANK(url),"",IF(ISBLANK(B350),"",_xlfn.XLOOKUP(B350,FIPS[County FIPS],FIPS[State])))</f>
        <v/>
      </c>
      <c r="D350" t="str">
        <f>IF(ISBLANK(url),"",IF(ISBLANK(B350),"",_xlfn.XLOOKUP(B350,FIPS[County FIPS],FIPS[County])))</f>
        <v/>
      </c>
    </row>
    <row r="351" spans="1:4" x14ac:dyDescent="0.35">
      <c r="A351" s="11" t="str">
        <f t="shared" si="5"/>
        <v/>
      </c>
      <c r="C351" t="str">
        <f>IF(ISBLANK(url),"",IF(ISBLANK(B351),"",_xlfn.XLOOKUP(B351,FIPS[County FIPS],FIPS[State])))</f>
        <v/>
      </c>
      <c r="D351" t="str">
        <f>IF(ISBLANK(url),"",IF(ISBLANK(B351),"",_xlfn.XLOOKUP(B351,FIPS[County FIPS],FIPS[County])))</f>
        <v/>
      </c>
    </row>
    <row r="352" spans="1:4" x14ac:dyDescent="0.35">
      <c r="A352" s="11" t="str">
        <f t="shared" si="5"/>
        <v/>
      </c>
      <c r="C352" t="str">
        <f>IF(ISBLANK(url),"",IF(ISBLANK(B352),"",_xlfn.XLOOKUP(B352,FIPS[County FIPS],FIPS[State])))</f>
        <v/>
      </c>
      <c r="D352" t="str">
        <f>IF(ISBLANK(url),"",IF(ISBLANK(B352),"",_xlfn.XLOOKUP(B352,FIPS[County FIPS],FIPS[County])))</f>
        <v/>
      </c>
    </row>
    <row r="353" spans="1:4" x14ac:dyDescent="0.35">
      <c r="A353" s="11" t="str">
        <f t="shared" si="5"/>
        <v/>
      </c>
      <c r="C353" t="str">
        <f>IF(ISBLANK(url),"",IF(ISBLANK(B353),"",_xlfn.XLOOKUP(B353,FIPS[County FIPS],FIPS[State])))</f>
        <v/>
      </c>
      <c r="D353" t="str">
        <f>IF(ISBLANK(url),"",IF(ISBLANK(B353),"",_xlfn.XLOOKUP(B353,FIPS[County FIPS],FIPS[County])))</f>
        <v/>
      </c>
    </row>
    <row r="354" spans="1:4" x14ac:dyDescent="0.35">
      <c r="A354" s="11" t="str">
        <f t="shared" si="5"/>
        <v/>
      </c>
      <c r="C354" t="str">
        <f>IF(ISBLANK(url),"",IF(ISBLANK(B354),"",_xlfn.XLOOKUP(B354,FIPS[County FIPS],FIPS[State])))</f>
        <v/>
      </c>
      <c r="D354" t="str">
        <f>IF(ISBLANK(url),"",IF(ISBLANK(B354),"",_xlfn.XLOOKUP(B354,FIPS[County FIPS],FIPS[County])))</f>
        <v/>
      </c>
    </row>
    <row r="355" spans="1:4" x14ac:dyDescent="0.35">
      <c r="A355" s="11" t="str">
        <f t="shared" si="5"/>
        <v/>
      </c>
      <c r="C355" t="str">
        <f>IF(ISBLANK(url),"",IF(ISBLANK(B355),"",_xlfn.XLOOKUP(B355,FIPS[County FIPS],FIPS[State])))</f>
        <v/>
      </c>
      <c r="D355" t="str">
        <f>IF(ISBLANK(url),"",IF(ISBLANK(B355),"",_xlfn.XLOOKUP(B355,FIPS[County FIPS],FIPS[County])))</f>
        <v/>
      </c>
    </row>
    <row r="356" spans="1:4" x14ac:dyDescent="0.35">
      <c r="A356" s="11" t="str">
        <f t="shared" si="5"/>
        <v/>
      </c>
      <c r="C356" t="str">
        <f>IF(ISBLANK(url),"",IF(ISBLANK(B356),"",_xlfn.XLOOKUP(B356,FIPS[County FIPS],FIPS[State])))</f>
        <v/>
      </c>
      <c r="D356" t="str">
        <f>IF(ISBLANK(url),"",IF(ISBLANK(B356),"",_xlfn.XLOOKUP(B356,FIPS[County FIPS],FIPS[County])))</f>
        <v/>
      </c>
    </row>
    <row r="357" spans="1:4" x14ac:dyDescent="0.35">
      <c r="A357" s="11" t="str">
        <f t="shared" si="5"/>
        <v/>
      </c>
      <c r="C357" t="str">
        <f>IF(ISBLANK(url),"",IF(ISBLANK(B357),"",_xlfn.XLOOKUP(B357,FIPS[County FIPS],FIPS[State])))</f>
        <v/>
      </c>
      <c r="D357" t="str">
        <f>IF(ISBLANK(url),"",IF(ISBLANK(B357),"",_xlfn.XLOOKUP(B357,FIPS[County FIPS],FIPS[County])))</f>
        <v/>
      </c>
    </row>
    <row r="358" spans="1:4" x14ac:dyDescent="0.35">
      <c r="A358" s="11" t="str">
        <f t="shared" si="5"/>
        <v/>
      </c>
      <c r="C358" t="str">
        <f>IF(ISBLANK(url),"",IF(ISBLANK(B358),"",_xlfn.XLOOKUP(B358,FIPS[County FIPS],FIPS[State])))</f>
        <v/>
      </c>
      <c r="D358" t="str">
        <f>IF(ISBLANK(url),"",IF(ISBLANK(B358),"",_xlfn.XLOOKUP(B358,FIPS[County FIPS],FIPS[County])))</f>
        <v/>
      </c>
    </row>
    <row r="359" spans="1:4" x14ac:dyDescent="0.35">
      <c r="A359" s="11" t="str">
        <f t="shared" si="5"/>
        <v/>
      </c>
      <c r="C359" t="str">
        <f>IF(ISBLANK(url),"",IF(ISBLANK(B359),"",_xlfn.XLOOKUP(B359,FIPS[County FIPS],FIPS[State])))</f>
        <v/>
      </c>
      <c r="D359" t="str">
        <f>IF(ISBLANK(url),"",IF(ISBLANK(B359),"",_xlfn.XLOOKUP(B359,FIPS[County FIPS],FIPS[County])))</f>
        <v/>
      </c>
    </row>
    <row r="360" spans="1:4" x14ac:dyDescent="0.35">
      <c r="A360" s="11" t="str">
        <f t="shared" si="5"/>
        <v/>
      </c>
      <c r="C360" t="str">
        <f>IF(ISBLANK(url),"",IF(ISBLANK(B360),"",_xlfn.XLOOKUP(B360,FIPS[County FIPS],FIPS[State])))</f>
        <v/>
      </c>
      <c r="D360" t="str">
        <f>IF(ISBLANK(url),"",IF(ISBLANK(B360),"",_xlfn.XLOOKUP(B360,FIPS[County FIPS],FIPS[County])))</f>
        <v/>
      </c>
    </row>
    <row r="361" spans="1:4" x14ac:dyDescent="0.35">
      <c r="A361" s="11" t="str">
        <f t="shared" si="5"/>
        <v/>
      </c>
      <c r="C361" t="str">
        <f>IF(ISBLANK(url),"",IF(ISBLANK(B361),"",_xlfn.XLOOKUP(B361,FIPS[County FIPS],FIPS[State])))</f>
        <v/>
      </c>
      <c r="D361" t="str">
        <f>IF(ISBLANK(url),"",IF(ISBLANK(B361),"",_xlfn.XLOOKUP(B361,FIPS[County FIPS],FIPS[County])))</f>
        <v/>
      </c>
    </row>
    <row r="362" spans="1:4" x14ac:dyDescent="0.35">
      <c r="A362" s="11" t="str">
        <f t="shared" si="5"/>
        <v/>
      </c>
      <c r="C362" t="str">
        <f>IF(ISBLANK(url),"",IF(ISBLANK(B362),"",_xlfn.XLOOKUP(B362,FIPS[County FIPS],FIPS[State])))</f>
        <v/>
      </c>
      <c r="D362" t="str">
        <f>IF(ISBLANK(url),"",IF(ISBLANK(B362),"",_xlfn.XLOOKUP(B362,FIPS[County FIPS],FIPS[County])))</f>
        <v/>
      </c>
    </row>
    <row r="363" spans="1:4" x14ac:dyDescent="0.35">
      <c r="A363" s="11" t="str">
        <f t="shared" si="5"/>
        <v/>
      </c>
      <c r="C363" t="str">
        <f>IF(ISBLANK(url),"",IF(ISBLANK(B363),"",_xlfn.XLOOKUP(B363,FIPS[County FIPS],FIPS[State])))</f>
        <v/>
      </c>
      <c r="D363" t="str">
        <f>IF(ISBLANK(url),"",IF(ISBLANK(B363),"",_xlfn.XLOOKUP(B363,FIPS[County FIPS],FIPS[County])))</f>
        <v/>
      </c>
    </row>
    <row r="364" spans="1:4" x14ac:dyDescent="0.35">
      <c r="A364" s="11" t="str">
        <f t="shared" si="5"/>
        <v/>
      </c>
      <c r="C364" t="str">
        <f>IF(ISBLANK(url),"",IF(ISBLANK(B364),"",_xlfn.XLOOKUP(B364,FIPS[County FIPS],FIPS[State])))</f>
        <v/>
      </c>
      <c r="D364" t="str">
        <f>IF(ISBLANK(url),"",IF(ISBLANK(B364),"",_xlfn.XLOOKUP(B364,FIPS[County FIPS],FIPS[County])))</f>
        <v/>
      </c>
    </row>
    <row r="365" spans="1:4" x14ac:dyDescent="0.35">
      <c r="A365" s="11" t="str">
        <f t="shared" si="5"/>
        <v/>
      </c>
      <c r="C365" t="str">
        <f>IF(ISBLANK(url),"",IF(ISBLANK(B365),"",_xlfn.XLOOKUP(B365,FIPS[County FIPS],FIPS[State])))</f>
        <v/>
      </c>
      <c r="D365" t="str">
        <f>IF(ISBLANK(url),"",IF(ISBLANK(B365),"",_xlfn.XLOOKUP(B365,FIPS[County FIPS],FIPS[County])))</f>
        <v/>
      </c>
    </row>
    <row r="366" spans="1:4" x14ac:dyDescent="0.35">
      <c r="A366" s="11" t="str">
        <f t="shared" si="5"/>
        <v/>
      </c>
      <c r="C366" t="str">
        <f>IF(ISBLANK(url),"",IF(ISBLANK(B366),"",_xlfn.XLOOKUP(B366,FIPS[County FIPS],FIPS[State])))</f>
        <v/>
      </c>
      <c r="D366" t="str">
        <f>IF(ISBLANK(url),"",IF(ISBLANK(B366),"",_xlfn.XLOOKUP(B366,FIPS[County FIPS],FIPS[County])))</f>
        <v/>
      </c>
    </row>
    <row r="367" spans="1:4" x14ac:dyDescent="0.35">
      <c r="A367" s="11" t="str">
        <f t="shared" si="5"/>
        <v/>
      </c>
      <c r="C367" t="str">
        <f>IF(ISBLANK(url),"",IF(ISBLANK(B367),"",_xlfn.XLOOKUP(B367,FIPS[County FIPS],FIPS[State])))</f>
        <v/>
      </c>
      <c r="D367" t="str">
        <f>IF(ISBLANK(url),"",IF(ISBLANK(B367),"",_xlfn.XLOOKUP(B367,FIPS[County FIPS],FIPS[County])))</f>
        <v/>
      </c>
    </row>
    <row r="368" spans="1:4" x14ac:dyDescent="0.35">
      <c r="A368" s="11" t="str">
        <f t="shared" si="5"/>
        <v/>
      </c>
      <c r="C368" t="str">
        <f>IF(ISBLANK(url),"",IF(ISBLANK(B368),"",_xlfn.XLOOKUP(B368,FIPS[County FIPS],FIPS[State])))</f>
        <v/>
      </c>
      <c r="D368" t="str">
        <f>IF(ISBLANK(url),"",IF(ISBLANK(B368),"",_xlfn.XLOOKUP(B368,FIPS[County FIPS],FIPS[County])))</f>
        <v/>
      </c>
    </row>
    <row r="369" spans="1:4" x14ac:dyDescent="0.35">
      <c r="A369" s="11" t="str">
        <f t="shared" si="5"/>
        <v/>
      </c>
      <c r="C369" t="str">
        <f>IF(ISBLANK(url),"",IF(ISBLANK(B369),"",_xlfn.XLOOKUP(B369,FIPS[County FIPS],FIPS[State])))</f>
        <v/>
      </c>
      <c r="D369" t="str">
        <f>IF(ISBLANK(url),"",IF(ISBLANK(B369),"",_xlfn.XLOOKUP(B369,FIPS[County FIPS],FIPS[County])))</f>
        <v/>
      </c>
    </row>
    <row r="370" spans="1:4" x14ac:dyDescent="0.35">
      <c r="A370" s="11" t="str">
        <f t="shared" si="5"/>
        <v/>
      </c>
      <c r="C370" t="str">
        <f>IF(ISBLANK(url),"",IF(ISBLANK(B370),"",_xlfn.XLOOKUP(B370,FIPS[County FIPS],FIPS[State])))</f>
        <v/>
      </c>
      <c r="D370" t="str">
        <f>IF(ISBLANK(url),"",IF(ISBLANK(B370),"",_xlfn.XLOOKUP(B370,FIPS[County FIPS],FIPS[County])))</f>
        <v/>
      </c>
    </row>
    <row r="371" spans="1:4" x14ac:dyDescent="0.35">
      <c r="A371" s="11" t="str">
        <f t="shared" si="5"/>
        <v/>
      </c>
      <c r="C371" t="str">
        <f>IF(ISBLANK(url),"",IF(ISBLANK(B371),"",_xlfn.XLOOKUP(B371,FIPS[County FIPS],FIPS[State])))</f>
        <v/>
      </c>
      <c r="D371" t="str">
        <f>IF(ISBLANK(url),"",IF(ISBLANK(B371),"",_xlfn.XLOOKUP(B371,FIPS[County FIPS],FIPS[County])))</f>
        <v/>
      </c>
    </row>
    <row r="372" spans="1:4" x14ac:dyDescent="0.35">
      <c r="A372" s="11" t="str">
        <f t="shared" si="5"/>
        <v/>
      </c>
      <c r="C372" t="str">
        <f>IF(ISBLANK(url),"",IF(ISBLANK(B372),"",_xlfn.XLOOKUP(B372,FIPS[County FIPS],FIPS[State])))</f>
        <v/>
      </c>
      <c r="D372" t="str">
        <f>IF(ISBLANK(url),"",IF(ISBLANK(B372),"",_xlfn.XLOOKUP(B372,FIPS[County FIPS],FIPS[County])))</f>
        <v/>
      </c>
    </row>
    <row r="373" spans="1:4" x14ac:dyDescent="0.35">
      <c r="A373" s="11" t="str">
        <f t="shared" si="5"/>
        <v/>
      </c>
      <c r="C373" t="str">
        <f>IF(ISBLANK(url),"",IF(ISBLANK(B373),"",_xlfn.XLOOKUP(B373,FIPS[County FIPS],FIPS[State])))</f>
        <v/>
      </c>
      <c r="D373" t="str">
        <f>IF(ISBLANK(url),"",IF(ISBLANK(B373),"",_xlfn.XLOOKUP(B373,FIPS[County FIPS],FIPS[County])))</f>
        <v/>
      </c>
    </row>
    <row r="374" spans="1:4" x14ac:dyDescent="0.35">
      <c r="A374" s="11" t="str">
        <f t="shared" si="5"/>
        <v/>
      </c>
      <c r="C374" t="str">
        <f>IF(ISBLANK(url),"",IF(ISBLANK(B374),"",_xlfn.XLOOKUP(B374,FIPS[County FIPS],FIPS[State])))</f>
        <v/>
      </c>
      <c r="D374" t="str">
        <f>IF(ISBLANK(url),"",IF(ISBLANK(B374),"",_xlfn.XLOOKUP(B374,FIPS[County FIPS],FIPS[County])))</f>
        <v/>
      </c>
    </row>
    <row r="375" spans="1:4" x14ac:dyDescent="0.35">
      <c r="A375" s="11" t="str">
        <f t="shared" si="5"/>
        <v/>
      </c>
      <c r="C375" t="str">
        <f>IF(ISBLANK(url),"",IF(ISBLANK(B375),"",_xlfn.XLOOKUP(B375,FIPS[County FIPS],FIPS[State])))</f>
        <v/>
      </c>
      <c r="D375" t="str">
        <f>IF(ISBLANK(url),"",IF(ISBLANK(B375),"",_xlfn.XLOOKUP(B375,FIPS[County FIPS],FIPS[County])))</f>
        <v/>
      </c>
    </row>
    <row r="376" spans="1:4" x14ac:dyDescent="0.35">
      <c r="A376" s="11" t="str">
        <f t="shared" si="5"/>
        <v/>
      </c>
      <c r="C376" t="str">
        <f>IF(ISBLANK(url),"",IF(ISBLANK(B376),"",_xlfn.XLOOKUP(B376,FIPS[County FIPS],FIPS[State])))</f>
        <v/>
      </c>
      <c r="D376" t="str">
        <f>IF(ISBLANK(url),"",IF(ISBLANK(B376),"",_xlfn.XLOOKUP(B376,FIPS[County FIPS],FIPS[County])))</f>
        <v/>
      </c>
    </row>
    <row r="377" spans="1:4" x14ac:dyDescent="0.35">
      <c r="A377" s="11" t="str">
        <f t="shared" si="5"/>
        <v/>
      </c>
      <c r="C377" t="str">
        <f>IF(ISBLANK(url),"",IF(ISBLANK(B377),"",_xlfn.XLOOKUP(B377,FIPS[County FIPS],FIPS[State])))</f>
        <v/>
      </c>
      <c r="D377" t="str">
        <f>IF(ISBLANK(url),"",IF(ISBLANK(B377),"",_xlfn.XLOOKUP(B377,FIPS[County FIPS],FIPS[County])))</f>
        <v/>
      </c>
    </row>
    <row r="378" spans="1:4" x14ac:dyDescent="0.35">
      <c r="A378" s="11" t="str">
        <f t="shared" si="5"/>
        <v/>
      </c>
      <c r="C378" t="str">
        <f>IF(ISBLANK(url),"",IF(ISBLANK(B378),"",_xlfn.XLOOKUP(B378,FIPS[County FIPS],FIPS[State])))</f>
        <v/>
      </c>
      <c r="D378" t="str">
        <f>IF(ISBLANK(url),"",IF(ISBLANK(B378),"",_xlfn.XLOOKUP(B378,FIPS[County FIPS],FIPS[County])))</f>
        <v/>
      </c>
    </row>
    <row r="379" spans="1:4" x14ac:dyDescent="0.35">
      <c r="A379" s="11" t="str">
        <f t="shared" si="5"/>
        <v/>
      </c>
      <c r="C379" t="str">
        <f>IF(ISBLANK(url),"",IF(ISBLANK(B379),"",_xlfn.XLOOKUP(B379,FIPS[County FIPS],FIPS[State])))</f>
        <v/>
      </c>
      <c r="D379" t="str">
        <f>IF(ISBLANK(url),"",IF(ISBLANK(B379),"",_xlfn.XLOOKUP(B379,FIPS[County FIPS],FIPS[County])))</f>
        <v/>
      </c>
    </row>
    <row r="380" spans="1:4" x14ac:dyDescent="0.35">
      <c r="A380" s="11" t="str">
        <f t="shared" si="5"/>
        <v/>
      </c>
      <c r="C380" t="str">
        <f>IF(ISBLANK(url),"",IF(ISBLANK(B380),"",_xlfn.XLOOKUP(B380,FIPS[County FIPS],FIPS[State])))</f>
        <v/>
      </c>
      <c r="D380" t="str">
        <f>IF(ISBLANK(url),"",IF(ISBLANK(B380),"",_xlfn.XLOOKUP(B380,FIPS[County FIPS],FIPS[County])))</f>
        <v/>
      </c>
    </row>
    <row r="381" spans="1:4" x14ac:dyDescent="0.35">
      <c r="A381" s="11" t="str">
        <f t="shared" si="5"/>
        <v/>
      </c>
      <c r="C381" t="str">
        <f>IF(ISBLANK(url),"",IF(ISBLANK(B381),"",_xlfn.XLOOKUP(B381,FIPS[County FIPS],FIPS[State])))</f>
        <v/>
      </c>
      <c r="D381" t="str">
        <f>IF(ISBLANK(url),"",IF(ISBLANK(B381),"",_xlfn.XLOOKUP(B381,FIPS[County FIPS],FIPS[County])))</f>
        <v/>
      </c>
    </row>
    <row r="382" spans="1:4" x14ac:dyDescent="0.35">
      <c r="A382" s="11" t="str">
        <f t="shared" si="5"/>
        <v/>
      </c>
      <c r="C382" t="str">
        <f>IF(ISBLANK(url),"",IF(ISBLANK(B382),"",_xlfn.XLOOKUP(B382,FIPS[County FIPS],FIPS[State])))</f>
        <v/>
      </c>
      <c r="D382" t="str">
        <f>IF(ISBLANK(url),"",IF(ISBLANK(B382),"",_xlfn.XLOOKUP(B382,FIPS[County FIPS],FIPS[County])))</f>
        <v/>
      </c>
    </row>
    <row r="383" spans="1:4" x14ac:dyDescent="0.35">
      <c r="A383" s="11" t="str">
        <f t="shared" si="5"/>
        <v/>
      </c>
      <c r="C383" t="str">
        <f>IF(ISBLANK(url),"",IF(ISBLANK(B383),"",_xlfn.XLOOKUP(B383,FIPS[County FIPS],FIPS[State])))</f>
        <v/>
      </c>
      <c r="D383" t="str">
        <f>IF(ISBLANK(url),"",IF(ISBLANK(B383),"",_xlfn.XLOOKUP(B383,FIPS[County FIPS],FIPS[County])))</f>
        <v/>
      </c>
    </row>
    <row r="384" spans="1:4" x14ac:dyDescent="0.35">
      <c r="A384" s="11" t="str">
        <f t="shared" si="5"/>
        <v/>
      </c>
      <c r="C384" t="str">
        <f>IF(ISBLANK(url),"",IF(ISBLANK(B384),"",_xlfn.XLOOKUP(B384,FIPS[County FIPS],FIPS[State])))</f>
        <v/>
      </c>
      <c r="D384" t="str">
        <f>IF(ISBLANK(url),"",IF(ISBLANK(B384),"",_xlfn.XLOOKUP(B384,FIPS[County FIPS],FIPS[County])))</f>
        <v/>
      </c>
    </row>
    <row r="385" spans="1:4" x14ac:dyDescent="0.35">
      <c r="A385" s="11" t="str">
        <f t="shared" si="5"/>
        <v/>
      </c>
      <c r="C385" t="str">
        <f>IF(ISBLANK(url),"",IF(ISBLANK(B385),"",_xlfn.XLOOKUP(B385,FIPS[County FIPS],FIPS[State])))</f>
        <v/>
      </c>
      <c r="D385" t="str">
        <f>IF(ISBLANK(url),"",IF(ISBLANK(B385),"",_xlfn.XLOOKUP(B385,FIPS[County FIPS],FIPS[County])))</f>
        <v/>
      </c>
    </row>
    <row r="386" spans="1:4" x14ac:dyDescent="0.35">
      <c r="A386" s="11" t="str">
        <f t="shared" si="5"/>
        <v/>
      </c>
      <c r="C386" t="str">
        <f>IF(ISBLANK(url),"",IF(ISBLANK(B386),"",_xlfn.XLOOKUP(B386,FIPS[County FIPS],FIPS[State])))</f>
        <v/>
      </c>
      <c r="D386" t="str">
        <f>IF(ISBLANK(url),"",IF(ISBLANK(B386),"",_xlfn.XLOOKUP(B386,FIPS[County FIPS],FIPS[County])))</f>
        <v/>
      </c>
    </row>
    <row r="387" spans="1:4" x14ac:dyDescent="0.35">
      <c r="A387" s="11" t="str">
        <f t="shared" si="5"/>
        <v/>
      </c>
      <c r="C387" t="str">
        <f>IF(ISBLANK(url),"",IF(ISBLANK(B387),"",_xlfn.XLOOKUP(B387,FIPS[County FIPS],FIPS[State])))</f>
        <v/>
      </c>
      <c r="D387" t="str">
        <f>IF(ISBLANK(url),"",IF(ISBLANK(B387),"",_xlfn.XLOOKUP(B387,FIPS[County FIPS],FIPS[County])))</f>
        <v/>
      </c>
    </row>
    <row r="388" spans="1:4" x14ac:dyDescent="0.35">
      <c r="A388" s="11" t="str">
        <f t="shared" si="5"/>
        <v/>
      </c>
      <c r="C388" t="str">
        <f>IF(ISBLANK(url),"",IF(ISBLANK(B388),"",_xlfn.XLOOKUP(B388,FIPS[County FIPS],FIPS[State])))</f>
        <v/>
      </c>
      <c r="D388" t="str">
        <f>IF(ISBLANK(url),"",IF(ISBLANK(B388),"",_xlfn.XLOOKUP(B388,FIPS[County FIPS],FIPS[County])))</f>
        <v/>
      </c>
    </row>
    <row r="389" spans="1:4" x14ac:dyDescent="0.35">
      <c r="A389" s="11" t="str">
        <f t="shared" si="5"/>
        <v/>
      </c>
      <c r="C389" t="str">
        <f>IF(ISBLANK(url),"",IF(ISBLANK(B389),"",_xlfn.XLOOKUP(B389,FIPS[County FIPS],FIPS[State])))</f>
        <v/>
      </c>
      <c r="D389" t="str">
        <f>IF(ISBLANK(url),"",IF(ISBLANK(B389),"",_xlfn.XLOOKUP(B389,FIPS[County FIPS],FIPS[County])))</f>
        <v/>
      </c>
    </row>
    <row r="390" spans="1:4" x14ac:dyDescent="0.35">
      <c r="A390" s="11" t="str">
        <f t="shared" si="5"/>
        <v/>
      </c>
      <c r="C390" t="str">
        <f>IF(ISBLANK(url),"",IF(ISBLANK(B390),"",_xlfn.XLOOKUP(B390,FIPS[County FIPS],FIPS[State])))</f>
        <v/>
      </c>
      <c r="D390" t="str">
        <f>IF(ISBLANK(url),"",IF(ISBLANK(B390),"",_xlfn.XLOOKUP(B390,FIPS[County FIPS],FIPS[County])))</f>
        <v/>
      </c>
    </row>
    <row r="391" spans="1:4" x14ac:dyDescent="0.35">
      <c r="A391" s="11" t="str">
        <f t="shared" si="5"/>
        <v/>
      </c>
      <c r="C391" t="str">
        <f>IF(ISBLANK(url),"",IF(ISBLANK(B391),"",_xlfn.XLOOKUP(B391,FIPS[County FIPS],FIPS[State])))</f>
        <v/>
      </c>
      <c r="D391" t="str">
        <f>IF(ISBLANK(url),"",IF(ISBLANK(B391),"",_xlfn.XLOOKUP(B391,FIPS[County FIPS],FIPS[County])))</f>
        <v/>
      </c>
    </row>
    <row r="392" spans="1:4" x14ac:dyDescent="0.35">
      <c r="A392" s="11" t="str">
        <f t="shared" si="5"/>
        <v/>
      </c>
      <c r="C392" t="str">
        <f>IF(ISBLANK(url),"",IF(ISBLANK(B392),"",_xlfn.XLOOKUP(B392,FIPS[County FIPS],FIPS[State])))</f>
        <v/>
      </c>
      <c r="D392" t="str">
        <f>IF(ISBLANK(url),"",IF(ISBLANK(B392),"",_xlfn.XLOOKUP(B392,FIPS[County FIPS],FIPS[County])))</f>
        <v/>
      </c>
    </row>
    <row r="393" spans="1:4" x14ac:dyDescent="0.35">
      <c r="A393" s="11" t="str">
        <f t="shared" si="5"/>
        <v/>
      </c>
      <c r="C393" t="str">
        <f>IF(ISBLANK(url),"",IF(ISBLANK(B393),"",_xlfn.XLOOKUP(B393,FIPS[County FIPS],FIPS[State])))</f>
        <v/>
      </c>
      <c r="D393" t="str">
        <f>IF(ISBLANK(url),"",IF(ISBLANK(B393),"",_xlfn.XLOOKUP(B393,FIPS[County FIPS],FIPS[County])))</f>
        <v/>
      </c>
    </row>
    <row r="394" spans="1:4" x14ac:dyDescent="0.35">
      <c r="A394" s="11" t="str">
        <f t="shared" si="5"/>
        <v/>
      </c>
      <c r="C394" t="str">
        <f>IF(ISBLANK(url),"",IF(ISBLANK(B394),"",_xlfn.XLOOKUP(B394,FIPS[County FIPS],FIPS[State])))</f>
        <v/>
      </c>
      <c r="D394" t="str">
        <f>IF(ISBLANK(url),"",IF(ISBLANK(B394),"",_xlfn.XLOOKUP(B394,FIPS[County FIPS],FIPS[County])))</f>
        <v/>
      </c>
    </row>
    <row r="395" spans="1:4" x14ac:dyDescent="0.35">
      <c r="A395" s="11" t="str">
        <f t="shared" si="5"/>
        <v/>
      </c>
      <c r="C395" t="str">
        <f>IF(ISBLANK(url),"",IF(ISBLANK(B395),"",_xlfn.XLOOKUP(B395,FIPS[County FIPS],FIPS[State])))</f>
        <v/>
      </c>
      <c r="D395" t="str">
        <f>IF(ISBLANK(url),"",IF(ISBLANK(B395),"",_xlfn.XLOOKUP(B395,FIPS[County FIPS],FIPS[County])))</f>
        <v/>
      </c>
    </row>
    <row r="396" spans="1:4" x14ac:dyDescent="0.35">
      <c r="A396" s="11" t="str">
        <f t="shared" si="5"/>
        <v/>
      </c>
      <c r="C396" t="str">
        <f>IF(ISBLANK(url),"",IF(ISBLANK(B396),"",_xlfn.XLOOKUP(B396,FIPS[County FIPS],FIPS[State])))</f>
        <v/>
      </c>
      <c r="D396" t="str">
        <f>IF(ISBLANK(url),"",IF(ISBLANK(B396),"",_xlfn.XLOOKUP(B396,FIPS[County FIPS],FIPS[County])))</f>
        <v/>
      </c>
    </row>
    <row r="397" spans="1:4" x14ac:dyDescent="0.35">
      <c r="A397" s="11" t="str">
        <f t="shared" ref="A397:A460" si="6">IF(ISBLANK(url),"",IF(ISBLANK(B397),"",ROW(B397)-12))</f>
        <v/>
      </c>
      <c r="C397" t="str">
        <f>IF(ISBLANK(url),"",IF(ISBLANK(B397),"",_xlfn.XLOOKUP(B397,FIPS[County FIPS],FIPS[State])))</f>
        <v/>
      </c>
      <c r="D397" t="str">
        <f>IF(ISBLANK(url),"",IF(ISBLANK(B397),"",_xlfn.XLOOKUP(B397,FIPS[County FIPS],FIPS[County])))</f>
        <v/>
      </c>
    </row>
    <row r="398" spans="1:4" x14ac:dyDescent="0.35">
      <c r="A398" s="11" t="str">
        <f t="shared" si="6"/>
        <v/>
      </c>
      <c r="C398" t="str">
        <f>IF(ISBLANK(url),"",IF(ISBLANK(B398),"",_xlfn.XLOOKUP(B398,FIPS[County FIPS],FIPS[State])))</f>
        <v/>
      </c>
      <c r="D398" t="str">
        <f>IF(ISBLANK(url),"",IF(ISBLANK(B398),"",_xlfn.XLOOKUP(B398,FIPS[County FIPS],FIPS[County])))</f>
        <v/>
      </c>
    </row>
    <row r="399" spans="1:4" x14ac:dyDescent="0.35">
      <c r="A399" s="11" t="str">
        <f t="shared" si="6"/>
        <v/>
      </c>
      <c r="C399" t="str">
        <f>IF(ISBLANK(url),"",IF(ISBLANK(B399),"",_xlfn.XLOOKUP(B399,FIPS[County FIPS],FIPS[State])))</f>
        <v/>
      </c>
      <c r="D399" t="str">
        <f>IF(ISBLANK(url),"",IF(ISBLANK(B399),"",_xlfn.XLOOKUP(B399,FIPS[County FIPS],FIPS[County])))</f>
        <v/>
      </c>
    </row>
    <row r="400" spans="1:4" x14ac:dyDescent="0.35">
      <c r="A400" s="11" t="str">
        <f t="shared" si="6"/>
        <v/>
      </c>
      <c r="C400" t="str">
        <f>IF(ISBLANK(url),"",IF(ISBLANK(B400),"",_xlfn.XLOOKUP(B400,FIPS[County FIPS],FIPS[State])))</f>
        <v/>
      </c>
      <c r="D400" t="str">
        <f>IF(ISBLANK(url),"",IF(ISBLANK(B400),"",_xlfn.XLOOKUP(B400,FIPS[County FIPS],FIPS[County])))</f>
        <v/>
      </c>
    </row>
    <row r="401" spans="1:4" x14ac:dyDescent="0.35">
      <c r="A401" s="11" t="str">
        <f t="shared" si="6"/>
        <v/>
      </c>
      <c r="C401" t="str">
        <f>IF(ISBLANK(url),"",IF(ISBLANK(B401),"",_xlfn.XLOOKUP(B401,FIPS[County FIPS],FIPS[State])))</f>
        <v/>
      </c>
      <c r="D401" t="str">
        <f>IF(ISBLANK(url),"",IF(ISBLANK(B401),"",_xlfn.XLOOKUP(B401,FIPS[County FIPS],FIPS[County])))</f>
        <v/>
      </c>
    </row>
    <row r="402" spans="1:4" x14ac:dyDescent="0.35">
      <c r="A402" s="11" t="str">
        <f t="shared" si="6"/>
        <v/>
      </c>
      <c r="C402" t="str">
        <f>IF(ISBLANK(url),"",IF(ISBLANK(B402),"",_xlfn.XLOOKUP(B402,FIPS[County FIPS],FIPS[State])))</f>
        <v/>
      </c>
      <c r="D402" t="str">
        <f>IF(ISBLANK(url),"",IF(ISBLANK(B402),"",_xlfn.XLOOKUP(B402,FIPS[County FIPS],FIPS[County])))</f>
        <v/>
      </c>
    </row>
    <row r="403" spans="1:4" x14ac:dyDescent="0.35">
      <c r="A403" s="11" t="str">
        <f t="shared" si="6"/>
        <v/>
      </c>
      <c r="C403" t="str">
        <f>IF(ISBLANK(url),"",IF(ISBLANK(B403),"",_xlfn.XLOOKUP(B403,FIPS[County FIPS],FIPS[State])))</f>
        <v/>
      </c>
      <c r="D403" t="str">
        <f>IF(ISBLANK(url),"",IF(ISBLANK(B403),"",_xlfn.XLOOKUP(B403,FIPS[County FIPS],FIPS[County])))</f>
        <v/>
      </c>
    </row>
    <row r="404" spans="1:4" x14ac:dyDescent="0.35">
      <c r="A404" s="11" t="str">
        <f t="shared" si="6"/>
        <v/>
      </c>
      <c r="C404" t="str">
        <f>IF(ISBLANK(url),"",IF(ISBLANK(B404),"",_xlfn.XLOOKUP(B404,FIPS[County FIPS],FIPS[State])))</f>
        <v/>
      </c>
      <c r="D404" t="str">
        <f>IF(ISBLANK(url),"",IF(ISBLANK(B404),"",_xlfn.XLOOKUP(B404,FIPS[County FIPS],FIPS[County])))</f>
        <v/>
      </c>
    </row>
    <row r="405" spans="1:4" x14ac:dyDescent="0.35">
      <c r="A405" s="11" t="str">
        <f t="shared" si="6"/>
        <v/>
      </c>
      <c r="C405" t="str">
        <f>IF(ISBLANK(url),"",IF(ISBLANK(B405),"",_xlfn.XLOOKUP(B405,FIPS[County FIPS],FIPS[State])))</f>
        <v/>
      </c>
      <c r="D405" t="str">
        <f>IF(ISBLANK(url),"",IF(ISBLANK(B405),"",_xlfn.XLOOKUP(B405,FIPS[County FIPS],FIPS[County])))</f>
        <v/>
      </c>
    </row>
    <row r="406" spans="1:4" x14ac:dyDescent="0.35">
      <c r="A406" s="11" t="str">
        <f t="shared" si="6"/>
        <v/>
      </c>
      <c r="C406" t="str">
        <f>IF(ISBLANK(url),"",IF(ISBLANK(B406),"",_xlfn.XLOOKUP(B406,FIPS[County FIPS],FIPS[State])))</f>
        <v/>
      </c>
      <c r="D406" t="str">
        <f>IF(ISBLANK(url),"",IF(ISBLANK(B406),"",_xlfn.XLOOKUP(B406,FIPS[County FIPS],FIPS[County])))</f>
        <v/>
      </c>
    </row>
    <row r="407" spans="1:4" x14ac:dyDescent="0.35">
      <c r="A407" s="11" t="str">
        <f t="shared" si="6"/>
        <v/>
      </c>
      <c r="C407" t="str">
        <f>IF(ISBLANK(url),"",IF(ISBLANK(B407),"",_xlfn.XLOOKUP(B407,FIPS[County FIPS],FIPS[State])))</f>
        <v/>
      </c>
      <c r="D407" t="str">
        <f>IF(ISBLANK(url),"",IF(ISBLANK(B407),"",_xlfn.XLOOKUP(B407,FIPS[County FIPS],FIPS[County])))</f>
        <v/>
      </c>
    </row>
    <row r="408" spans="1:4" x14ac:dyDescent="0.35">
      <c r="A408" s="11" t="str">
        <f t="shared" si="6"/>
        <v/>
      </c>
      <c r="C408" t="str">
        <f>IF(ISBLANK(url),"",IF(ISBLANK(B408),"",_xlfn.XLOOKUP(B408,FIPS[County FIPS],FIPS[State])))</f>
        <v/>
      </c>
      <c r="D408" t="str">
        <f>IF(ISBLANK(url),"",IF(ISBLANK(B408),"",_xlfn.XLOOKUP(B408,FIPS[County FIPS],FIPS[County])))</f>
        <v/>
      </c>
    </row>
    <row r="409" spans="1:4" x14ac:dyDescent="0.35">
      <c r="A409" s="11" t="str">
        <f t="shared" si="6"/>
        <v/>
      </c>
      <c r="C409" t="str">
        <f>IF(ISBLANK(url),"",IF(ISBLANK(B409),"",_xlfn.XLOOKUP(B409,FIPS[County FIPS],FIPS[State])))</f>
        <v/>
      </c>
      <c r="D409" t="str">
        <f>IF(ISBLANK(url),"",IF(ISBLANK(B409),"",_xlfn.XLOOKUP(B409,FIPS[County FIPS],FIPS[County])))</f>
        <v/>
      </c>
    </row>
    <row r="410" spans="1:4" x14ac:dyDescent="0.35">
      <c r="A410" s="11" t="str">
        <f t="shared" si="6"/>
        <v/>
      </c>
      <c r="C410" t="str">
        <f>IF(ISBLANK(url),"",IF(ISBLANK(B410),"",_xlfn.XLOOKUP(B410,FIPS[County FIPS],FIPS[State])))</f>
        <v/>
      </c>
      <c r="D410" t="str">
        <f>IF(ISBLANK(url),"",IF(ISBLANK(B410),"",_xlfn.XLOOKUP(B410,FIPS[County FIPS],FIPS[County])))</f>
        <v/>
      </c>
    </row>
    <row r="411" spans="1:4" x14ac:dyDescent="0.35">
      <c r="A411" s="11" t="str">
        <f t="shared" si="6"/>
        <v/>
      </c>
      <c r="C411" t="str">
        <f>IF(ISBLANK(url),"",IF(ISBLANK(B411),"",_xlfn.XLOOKUP(B411,FIPS[County FIPS],FIPS[State])))</f>
        <v/>
      </c>
      <c r="D411" t="str">
        <f>IF(ISBLANK(url),"",IF(ISBLANK(B411),"",_xlfn.XLOOKUP(B411,FIPS[County FIPS],FIPS[County])))</f>
        <v/>
      </c>
    </row>
    <row r="412" spans="1:4" x14ac:dyDescent="0.35">
      <c r="A412" s="11" t="str">
        <f t="shared" si="6"/>
        <v/>
      </c>
      <c r="C412" t="str">
        <f>IF(ISBLANK(url),"",IF(ISBLANK(B412),"",_xlfn.XLOOKUP(B412,FIPS[County FIPS],FIPS[State])))</f>
        <v/>
      </c>
      <c r="D412" t="str">
        <f>IF(ISBLANK(url),"",IF(ISBLANK(B412),"",_xlfn.XLOOKUP(B412,FIPS[County FIPS],FIPS[County])))</f>
        <v/>
      </c>
    </row>
    <row r="413" spans="1:4" x14ac:dyDescent="0.35">
      <c r="A413" s="11" t="str">
        <f t="shared" si="6"/>
        <v/>
      </c>
      <c r="C413" t="str">
        <f>IF(ISBLANK(url),"",IF(ISBLANK(B413),"",_xlfn.XLOOKUP(B413,FIPS[County FIPS],FIPS[State])))</f>
        <v/>
      </c>
      <c r="D413" t="str">
        <f>IF(ISBLANK(url),"",IF(ISBLANK(B413),"",_xlfn.XLOOKUP(B413,FIPS[County FIPS],FIPS[County])))</f>
        <v/>
      </c>
    </row>
    <row r="414" spans="1:4" x14ac:dyDescent="0.35">
      <c r="A414" s="11" t="str">
        <f t="shared" si="6"/>
        <v/>
      </c>
      <c r="C414" t="str">
        <f>IF(ISBLANK(url),"",IF(ISBLANK(B414),"",_xlfn.XLOOKUP(B414,FIPS[County FIPS],FIPS[State])))</f>
        <v/>
      </c>
      <c r="D414" t="str">
        <f>IF(ISBLANK(url),"",IF(ISBLANK(B414),"",_xlfn.XLOOKUP(B414,FIPS[County FIPS],FIPS[County])))</f>
        <v/>
      </c>
    </row>
    <row r="415" spans="1:4" x14ac:dyDescent="0.35">
      <c r="A415" s="11" t="str">
        <f t="shared" si="6"/>
        <v/>
      </c>
      <c r="C415" t="str">
        <f>IF(ISBLANK(url),"",IF(ISBLANK(B415),"",_xlfn.XLOOKUP(B415,FIPS[County FIPS],FIPS[State])))</f>
        <v/>
      </c>
      <c r="D415" t="str">
        <f>IF(ISBLANK(url),"",IF(ISBLANK(B415),"",_xlfn.XLOOKUP(B415,FIPS[County FIPS],FIPS[County])))</f>
        <v/>
      </c>
    </row>
    <row r="416" spans="1:4" x14ac:dyDescent="0.35">
      <c r="A416" s="11" t="str">
        <f t="shared" si="6"/>
        <v/>
      </c>
      <c r="C416" t="str">
        <f>IF(ISBLANK(url),"",IF(ISBLANK(B416),"",_xlfn.XLOOKUP(B416,FIPS[County FIPS],FIPS[State])))</f>
        <v/>
      </c>
      <c r="D416" t="str">
        <f>IF(ISBLANK(url),"",IF(ISBLANK(B416),"",_xlfn.XLOOKUP(B416,FIPS[County FIPS],FIPS[County])))</f>
        <v/>
      </c>
    </row>
    <row r="417" spans="1:4" x14ac:dyDescent="0.35">
      <c r="A417" s="11" t="str">
        <f t="shared" si="6"/>
        <v/>
      </c>
      <c r="C417" t="str">
        <f>IF(ISBLANK(url),"",IF(ISBLANK(B417),"",_xlfn.XLOOKUP(B417,FIPS[County FIPS],FIPS[State])))</f>
        <v/>
      </c>
      <c r="D417" t="str">
        <f>IF(ISBLANK(url),"",IF(ISBLANK(B417),"",_xlfn.XLOOKUP(B417,FIPS[County FIPS],FIPS[County])))</f>
        <v/>
      </c>
    </row>
    <row r="418" spans="1:4" x14ac:dyDescent="0.35">
      <c r="A418" s="11" t="str">
        <f t="shared" si="6"/>
        <v/>
      </c>
      <c r="C418" t="str">
        <f>IF(ISBLANK(url),"",IF(ISBLANK(B418),"",_xlfn.XLOOKUP(B418,FIPS[County FIPS],FIPS[State])))</f>
        <v/>
      </c>
      <c r="D418" t="str">
        <f>IF(ISBLANK(url),"",IF(ISBLANK(B418),"",_xlfn.XLOOKUP(B418,FIPS[County FIPS],FIPS[County])))</f>
        <v/>
      </c>
    </row>
    <row r="419" spans="1:4" x14ac:dyDescent="0.35">
      <c r="A419" s="11" t="str">
        <f t="shared" si="6"/>
        <v/>
      </c>
      <c r="C419" t="str">
        <f>IF(ISBLANK(url),"",IF(ISBLANK(B419),"",_xlfn.XLOOKUP(B419,FIPS[County FIPS],FIPS[State])))</f>
        <v/>
      </c>
      <c r="D419" t="str">
        <f>IF(ISBLANK(url),"",IF(ISBLANK(B419),"",_xlfn.XLOOKUP(B419,FIPS[County FIPS],FIPS[County])))</f>
        <v/>
      </c>
    </row>
    <row r="420" spans="1:4" x14ac:dyDescent="0.35">
      <c r="A420" s="11" t="str">
        <f t="shared" si="6"/>
        <v/>
      </c>
      <c r="C420" t="str">
        <f>IF(ISBLANK(url),"",IF(ISBLANK(B420),"",_xlfn.XLOOKUP(B420,FIPS[County FIPS],FIPS[State])))</f>
        <v/>
      </c>
      <c r="D420" t="str">
        <f>IF(ISBLANK(url),"",IF(ISBLANK(B420),"",_xlfn.XLOOKUP(B420,FIPS[County FIPS],FIPS[County])))</f>
        <v/>
      </c>
    </row>
    <row r="421" spans="1:4" x14ac:dyDescent="0.35">
      <c r="A421" s="11" t="str">
        <f t="shared" si="6"/>
        <v/>
      </c>
      <c r="C421" t="str">
        <f>IF(ISBLANK(url),"",IF(ISBLANK(B421),"",_xlfn.XLOOKUP(B421,FIPS[County FIPS],FIPS[State])))</f>
        <v/>
      </c>
      <c r="D421" t="str">
        <f>IF(ISBLANK(url),"",IF(ISBLANK(B421),"",_xlfn.XLOOKUP(B421,FIPS[County FIPS],FIPS[County])))</f>
        <v/>
      </c>
    </row>
    <row r="422" spans="1:4" x14ac:dyDescent="0.35">
      <c r="A422" s="11" t="str">
        <f t="shared" si="6"/>
        <v/>
      </c>
      <c r="C422" t="str">
        <f>IF(ISBLANK(url),"",IF(ISBLANK(B422),"",_xlfn.XLOOKUP(B422,FIPS[County FIPS],FIPS[State])))</f>
        <v/>
      </c>
      <c r="D422" t="str">
        <f>IF(ISBLANK(url),"",IF(ISBLANK(B422),"",_xlfn.XLOOKUP(B422,FIPS[County FIPS],FIPS[County])))</f>
        <v/>
      </c>
    </row>
    <row r="423" spans="1:4" x14ac:dyDescent="0.35">
      <c r="A423" s="11" t="str">
        <f t="shared" si="6"/>
        <v/>
      </c>
      <c r="C423" t="str">
        <f>IF(ISBLANK(url),"",IF(ISBLANK(B423),"",_xlfn.XLOOKUP(B423,FIPS[County FIPS],FIPS[State])))</f>
        <v/>
      </c>
      <c r="D423" t="str">
        <f>IF(ISBLANK(url),"",IF(ISBLANK(B423),"",_xlfn.XLOOKUP(B423,FIPS[County FIPS],FIPS[County])))</f>
        <v/>
      </c>
    </row>
    <row r="424" spans="1:4" x14ac:dyDescent="0.35">
      <c r="A424" s="11" t="str">
        <f t="shared" si="6"/>
        <v/>
      </c>
      <c r="C424" t="str">
        <f>IF(ISBLANK(url),"",IF(ISBLANK(B424),"",_xlfn.XLOOKUP(B424,FIPS[County FIPS],FIPS[State])))</f>
        <v/>
      </c>
      <c r="D424" t="str">
        <f>IF(ISBLANK(url),"",IF(ISBLANK(B424),"",_xlfn.XLOOKUP(B424,FIPS[County FIPS],FIPS[County])))</f>
        <v/>
      </c>
    </row>
    <row r="425" spans="1:4" x14ac:dyDescent="0.35">
      <c r="A425" s="11" t="str">
        <f t="shared" si="6"/>
        <v/>
      </c>
      <c r="C425" t="str">
        <f>IF(ISBLANK(url),"",IF(ISBLANK(B425),"",_xlfn.XLOOKUP(B425,FIPS[County FIPS],FIPS[State])))</f>
        <v/>
      </c>
      <c r="D425" t="str">
        <f>IF(ISBLANK(url),"",IF(ISBLANK(B425),"",_xlfn.XLOOKUP(B425,FIPS[County FIPS],FIPS[County])))</f>
        <v/>
      </c>
    </row>
    <row r="426" spans="1:4" x14ac:dyDescent="0.35">
      <c r="A426" s="11" t="str">
        <f t="shared" si="6"/>
        <v/>
      </c>
      <c r="C426" t="str">
        <f>IF(ISBLANK(url),"",IF(ISBLANK(B426),"",_xlfn.XLOOKUP(B426,FIPS[County FIPS],FIPS[State])))</f>
        <v/>
      </c>
      <c r="D426" t="str">
        <f>IF(ISBLANK(url),"",IF(ISBLANK(B426),"",_xlfn.XLOOKUP(B426,FIPS[County FIPS],FIPS[County])))</f>
        <v/>
      </c>
    </row>
    <row r="427" spans="1:4" x14ac:dyDescent="0.35">
      <c r="A427" s="11" t="str">
        <f t="shared" si="6"/>
        <v/>
      </c>
      <c r="C427" t="str">
        <f>IF(ISBLANK(url),"",IF(ISBLANK(B427),"",_xlfn.XLOOKUP(B427,FIPS[County FIPS],FIPS[State])))</f>
        <v/>
      </c>
      <c r="D427" t="str">
        <f>IF(ISBLANK(url),"",IF(ISBLANK(B427),"",_xlfn.XLOOKUP(B427,FIPS[County FIPS],FIPS[County])))</f>
        <v/>
      </c>
    </row>
    <row r="428" spans="1:4" x14ac:dyDescent="0.35">
      <c r="A428" s="11" t="str">
        <f t="shared" si="6"/>
        <v/>
      </c>
      <c r="C428" t="str">
        <f>IF(ISBLANK(url),"",IF(ISBLANK(B428),"",_xlfn.XLOOKUP(B428,FIPS[County FIPS],FIPS[State])))</f>
        <v/>
      </c>
      <c r="D428" t="str">
        <f>IF(ISBLANK(url),"",IF(ISBLANK(B428),"",_xlfn.XLOOKUP(B428,FIPS[County FIPS],FIPS[County])))</f>
        <v/>
      </c>
    </row>
    <row r="429" spans="1:4" x14ac:dyDescent="0.35">
      <c r="A429" s="11" t="str">
        <f t="shared" si="6"/>
        <v/>
      </c>
      <c r="C429" t="str">
        <f>IF(ISBLANK(url),"",IF(ISBLANK(B429),"",_xlfn.XLOOKUP(B429,FIPS[County FIPS],FIPS[State])))</f>
        <v/>
      </c>
      <c r="D429" t="str">
        <f>IF(ISBLANK(url),"",IF(ISBLANK(B429),"",_xlfn.XLOOKUP(B429,FIPS[County FIPS],FIPS[County])))</f>
        <v/>
      </c>
    </row>
    <row r="430" spans="1:4" x14ac:dyDescent="0.35">
      <c r="A430" s="11" t="str">
        <f t="shared" si="6"/>
        <v/>
      </c>
      <c r="C430" t="str">
        <f>IF(ISBLANK(url),"",IF(ISBLANK(B430),"",_xlfn.XLOOKUP(B430,FIPS[County FIPS],FIPS[State])))</f>
        <v/>
      </c>
      <c r="D430" t="str">
        <f>IF(ISBLANK(url),"",IF(ISBLANK(B430),"",_xlfn.XLOOKUP(B430,FIPS[County FIPS],FIPS[County])))</f>
        <v/>
      </c>
    </row>
    <row r="431" spans="1:4" x14ac:dyDescent="0.35">
      <c r="A431" s="11" t="str">
        <f t="shared" si="6"/>
        <v/>
      </c>
      <c r="C431" t="str">
        <f>IF(ISBLANK(url),"",IF(ISBLANK(B431),"",_xlfn.XLOOKUP(B431,FIPS[County FIPS],FIPS[State])))</f>
        <v/>
      </c>
      <c r="D431" t="str">
        <f>IF(ISBLANK(url),"",IF(ISBLANK(B431),"",_xlfn.XLOOKUP(B431,FIPS[County FIPS],FIPS[County])))</f>
        <v/>
      </c>
    </row>
    <row r="432" spans="1:4" x14ac:dyDescent="0.35">
      <c r="A432" s="11" t="str">
        <f t="shared" si="6"/>
        <v/>
      </c>
      <c r="C432" t="str">
        <f>IF(ISBLANK(url),"",IF(ISBLANK(B432),"",_xlfn.XLOOKUP(B432,FIPS[County FIPS],FIPS[State])))</f>
        <v/>
      </c>
      <c r="D432" t="str">
        <f>IF(ISBLANK(url),"",IF(ISBLANK(B432),"",_xlfn.XLOOKUP(B432,FIPS[County FIPS],FIPS[County])))</f>
        <v/>
      </c>
    </row>
    <row r="433" spans="1:4" x14ac:dyDescent="0.35">
      <c r="A433" s="11" t="str">
        <f t="shared" si="6"/>
        <v/>
      </c>
      <c r="C433" t="str">
        <f>IF(ISBLANK(url),"",IF(ISBLANK(B433),"",_xlfn.XLOOKUP(B433,FIPS[County FIPS],FIPS[State])))</f>
        <v/>
      </c>
      <c r="D433" t="str">
        <f>IF(ISBLANK(url),"",IF(ISBLANK(B433),"",_xlfn.XLOOKUP(B433,FIPS[County FIPS],FIPS[County])))</f>
        <v/>
      </c>
    </row>
    <row r="434" spans="1:4" x14ac:dyDescent="0.35">
      <c r="A434" s="11" t="str">
        <f t="shared" si="6"/>
        <v/>
      </c>
      <c r="C434" t="str">
        <f>IF(ISBLANK(url),"",IF(ISBLANK(B434),"",_xlfn.XLOOKUP(B434,FIPS[County FIPS],FIPS[State])))</f>
        <v/>
      </c>
      <c r="D434" t="str">
        <f>IF(ISBLANK(url),"",IF(ISBLANK(B434),"",_xlfn.XLOOKUP(B434,FIPS[County FIPS],FIPS[County])))</f>
        <v/>
      </c>
    </row>
    <row r="435" spans="1:4" x14ac:dyDescent="0.35">
      <c r="A435" s="11" t="str">
        <f t="shared" si="6"/>
        <v/>
      </c>
      <c r="C435" t="str">
        <f>IF(ISBLANK(url),"",IF(ISBLANK(B435),"",_xlfn.XLOOKUP(B435,FIPS[County FIPS],FIPS[State])))</f>
        <v/>
      </c>
      <c r="D435" t="str">
        <f>IF(ISBLANK(url),"",IF(ISBLANK(B435),"",_xlfn.XLOOKUP(B435,FIPS[County FIPS],FIPS[County])))</f>
        <v/>
      </c>
    </row>
    <row r="436" spans="1:4" x14ac:dyDescent="0.35">
      <c r="A436" s="11" t="str">
        <f t="shared" si="6"/>
        <v/>
      </c>
      <c r="C436" t="str">
        <f>IF(ISBLANK(url),"",IF(ISBLANK(B436),"",_xlfn.XLOOKUP(B436,FIPS[County FIPS],FIPS[State])))</f>
        <v/>
      </c>
      <c r="D436" t="str">
        <f>IF(ISBLANK(url),"",IF(ISBLANK(B436),"",_xlfn.XLOOKUP(B436,FIPS[County FIPS],FIPS[County])))</f>
        <v/>
      </c>
    </row>
    <row r="437" spans="1:4" x14ac:dyDescent="0.35">
      <c r="A437" s="11" t="str">
        <f t="shared" si="6"/>
        <v/>
      </c>
      <c r="C437" t="str">
        <f>IF(ISBLANK(url),"",IF(ISBLANK(B437),"",_xlfn.XLOOKUP(B437,FIPS[County FIPS],FIPS[State])))</f>
        <v/>
      </c>
      <c r="D437" t="str">
        <f>IF(ISBLANK(url),"",IF(ISBLANK(B437),"",_xlfn.XLOOKUP(B437,FIPS[County FIPS],FIPS[County])))</f>
        <v/>
      </c>
    </row>
    <row r="438" spans="1:4" x14ac:dyDescent="0.35">
      <c r="A438" s="11" t="str">
        <f t="shared" si="6"/>
        <v/>
      </c>
      <c r="C438" t="str">
        <f>IF(ISBLANK(url),"",IF(ISBLANK(B438),"",_xlfn.XLOOKUP(B438,FIPS[County FIPS],FIPS[State])))</f>
        <v/>
      </c>
      <c r="D438" t="str">
        <f>IF(ISBLANK(url),"",IF(ISBLANK(B438),"",_xlfn.XLOOKUP(B438,FIPS[County FIPS],FIPS[County])))</f>
        <v/>
      </c>
    </row>
    <row r="439" spans="1:4" x14ac:dyDescent="0.35">
      <c r="A439" s="11" t="str">
        <f t="shared" si="6"/>
        <v/>
      </c>
      <c r="C439" t="str">
        <f>IF(ISBLANK(url),"",IF(ISBLANK(B439),"",_xlfn.XLOOKUP(B439,FIPS[County FIPS],FIPS[State])))</f>
        <v/>
      </c>
      <c r="D439" t="str">
        <f>IF(ISBLANK(url),"",IF(ISBLANK(B439),"",_xlfn.XLOOKUP(B439,FIPS[County FIPS],FIPS[County])))</f>
        <v/>
      </c>
    </row>
    <row r="440" spans="1:4" x14ac:dyDescent="0.35">
      <c r="A440" s="11" t="str">
        <f t="shared" si="6"/>
        <v/>
      </c>
      <c r="C440" t="str">
        <f>IF(ISBLANK(url),"",IF(ISBLANK(B440),"",_xlfn.XLOOKUP(B440,FIPS[County FIPS],FIPS[State])))</f>
        <v/>
      </c>
      <c r="D440" t="str">
        <f>IF(ISBLANK(url),"",IF(ISBLANK(B440),"",_xlfn.XLOOKUP(B440,FIPS[County FIPS],FIPS[County])))</f>
        <v/>
      </c>
    </row>
    <row r="441" spans="1:4" x14ac:dyDescent="0.35">
      <c r="A441" s="11" t="str">
        <f t="shared" si="6"/>
        <v/>
      </c>
      <c r="C441" t="str">
        <f>IF(ISBLANK(url),"",IF(ISBLANK(B441),"",_xlfn.XLOOKUP(B441,FIPS[County FIPS],FIPS[State])))</f>
        <v/>
      </c>
      <c r="D441" t="str">
        <f>IF(ISBLANK(url),"",IF(ISBLANK(B441),"",_xlfn.XLOOKUP(B441,FIPS[County FIPS],FIPS[County])))</f>
        <v/>
      </c>
    </row>
    <row r="442" spans="1:4" x14ac:dyDescent="0.35">
      <c r="A442" s="11" t="str">
        <f t="shared" si="6"/>
        <v/>
      </c>
      <c r="C442" t="str">
        <f>IF(ISBLANK(url),"",IF(ISBLANK(B442),"",_xlfn.XLOOKUP(B442,FIPS[County FIPS],FIPS[State])))</f>
        <v/>
      </c>
      <c r="D442" t="str">
        <f>IF(ISBLANK(url),"",IF(ISBLANK(B442),"",_xlfn.XLOOKUP(B442,FIPS[County FIPS],FIPS[County])))</f>
        <v/>
      </c>
    </row>
    <row r="443" spans="1:4" x14ac:dyDescent="0.35">
      <c r="A443" s="11" t="str">
        <f t="shared" si="6"/>
        <v/>
      </c>
      <c r="C443" t="str">
        <f>IF(ISBLANK(url),"",IF(ISBLANK(B443),"",_xlfn.XLOOKUP(B443,FIPS[County FIPS],FIPS[State])))</f>
        <v/>
      </c>
      <c r="D443" t="str">
        <f>IF(ISBLANK(url),"",IF(ISBLANK(B443),"",_xlfn.XLOOKUP(B443,FIPS[County FIPS],FIPS[County])))</f>
        <v/>
      </c>
    </row>
    <row r="444" spans="1:4" x14ac:dyDescent="0.35">
      <c r="A444" s="11" t="str">
        <f t="shared" si="6"/>
        <v/>
      </c>
      <c r="C444" t="str">
        <f>IF(ISBLANK(url),"",IF(ISBLANK(B444),"",_xlfn.XLOOKUP(B444,FIPS[County FIPS],FIPS[State])))</f>
        <v/>
      </c>
      <c r="D444" t="str">
        <f>IF(ISBLANK(url),"",IF(ISBLANK(B444),"",_xlfn.XLOOKUP(B444,FIPS[County FIPS],FIPS[County])))</f>
        <v/>
      </c>
    </row>
    <row r="445" spans="1:4" x14ac:dyDescent="0.35">
      <c r="A445" s="11" t="str">
        <f t="shared" si="6"/>
        <v/>
      </c>
      <c r="C445" t="str">
        <f>IF(ISBLANK(url),"",IF(ISBLANK(B445),"",_xlfn.XLOOKUP(B445,FIPS[County FIPS],FIPS[State])))</f>
        <v/>
      </c>
      <c r="D445" t="str">
        <f>IF(ISBLANK(url),"",IF(ISBLANK(B445),"",_xlfn.XLOOKUP(B445,FIPS[County FIPS],FIPS[County])))</f>
        <v/>
      </c>
    </row>
    <row r="446" spans="1:4" x14ac:dyDescent="0.35">
      <c r="A446" s="11" t="str">
        <f t="shared" si="6"/>
        <v/>
      </c>
      <c r="C446" t="str">
        <f>IF(ISBLANK(url),"",IF(ISBLANK(B446),"",_xlfn.XLOOKUP(B446,FIPS[County FIPS],FIPS[State])))</f>
        <v/>
      </c>
      <c r="D446" t="str">
        <f>IF(ISBLANK(url),"",IF(ISBLANK(B446),"",_xlfn.XLOOKUP(B446,FIPS[County FIPS],FIPS[County])))</f>
        <v/>
      </c>
    </row>
    <row r="447" spans="1:4" x14ac:dyDescent="0.35">
      <c r="A447" s="11" t="str">
        <f t="shared" si="6"/>
        <v/>
      </c>
      <c r="C447" t="str">
        <f>IF(ISBLANK(url),"",IF(ISBLANK(B447),"",_xlfn.XLOOKUP(B447,FIPS[County FIPS],FIPS[State])))</f>
        <v/>
      </c>
      <c r="D447" t="str">
        <f>IF(ISBLANK(url),"",IF(ISBLANK(B447),"",_xlfn.XLOOKUP(B447,FIPS[County FIPS],FIPS[County])))</f>
        <v/>
      </c>
    </row>
    <row r="448" spans="1:4" x14ac:dyDescent="0.35">
      <c r="A448" s="11" t="str">
        <f t="shared" si="6"/>
        <v/>
      </c>
      <c r="C448" t="str">
        <f>IF(ISBLANK(url),"",IF(ISBLANK(B448),"",_xlfn.XLOOKUP(B448,FIPS[County FIPS],FIPS[State])))</f>
        <v/>
      </c>
      <c r="D448" t="str">
        <f>IF(ISBLANK(url),"",IF(ISBLANK(B448),"",_xlfn.XLOOKUP(B448,FIPS[County FIPS],FIPS[County])))</f>
        <v/>
      </c>
    </row>
    <row r="449" spans="1:4" x14ac:dyDescent="0.35">
      <c r="A449" s="11" t="str">
        <f t="shared" si="6"/>
        <v/>
      </c>
      <c r="C449" t="str">
        <f>IF(ISBLANK(url),"",IF(ISBLANK(B449),"",_xlfn.XLOOKUP(B449,FIPS[County FIPS],FIPS[State])))</f>
        <v/>
      </c>
      <c r="D449" t="str">
        <f>IF(ISBLANK(url),"",IF(ISBLANK(B449),"",_xlfn.XLOOKUP(B449,FIPS[County FIPS],FIPS[County])))</f>
        <v/>
      </c>
    </row>
    <row r="450" spans="1:4" x14ac:dyDescent="0.35">
      <c r="A450" s="11" t="str">
        <f t="shared" si="6"/>
        <v/>
      </c>
      <c r="C450" t="str">
        <f>IF(ISBLANK(url),"",IF(ISBLANK(B450),"",_xlfn.XLOOKUP(B450,FIPS[County FIPS],FIPS[State])))</f>
        <v/>
      </c>
      <c r="D450" t="str">
        <f>IF(ISBLANK(url),"",IF(ISBLANK(B450),"",_xlfn.XLOOKUP(B450,FIPS[County FIPS],FIPS[County])))</f>
        <v/>
      </c>
    </row>
    <row r="451" spans="1:4" x14ac:dyDescent="0.35">
      <c r="A451" s="11" t="str">
        <f t="shared" si="6"/>
        <v/>
      </c>
      <c r="C451" t="str">
        <f>IF(ISBLANK(url),"",IF(ISBLANK(B451),"",_xlfn.XLOOKUP(B451,FIPS[County FIPS],FIPS[State])))</f>
        <v/>
      </c>
      <c r="D451" t="str">
        <f>IF(ISBLANK(url),"",IF(ISBLANK(B451),"",_xlfn.XLOOKUP(B451,FIPS[County FIPS],FIPS[County])))</f>
        <v/>
      </c>
    </row>
    <row r="452" spans="1:4" x14ac:dyDescent="0.35">
      <c r="A452" s="11" t="str">
        <f t="shared" si="6"/>
        <v/>
      </c>
      <c r="C452" t="str">
        <f>IF(ISBLANK(url),"",IF(ISBLANK(B452),"",_xlfn.XLOOKUP(B452,FIPS[County FIPS],FIPS[State])))</f>
        <v/>
      </c>
      <c r="D452" t="str">
        <f>IF(ISBLANK(url),"",IF(ISBLANK(B452),"",_xlfn.XLOOKUP(B452,FIPS[County FIPS],FIPS[County])))</f>
        <v/>
      </c>
    </row>
    <row r="453" spans="1:4" x14ac:dyDescent="0.35">
      <c r="A453" s="11" t="str">
        <f t="shared" si="6"/>
        <v/>
      </c>
      <c r="C453" t="str">
        <f>IF(ISBLANK(url),"",IF(ISBLANK(B453),"",_xlfn.XLOOKUP(B453,FIPS[County FIPS],FIPS[State])))</f>
        <v/>
      </c>
      <c r="D453" t="str">
        <f>IF(ISBLANK(url),"",IF(ISBLANK(B453),"",_xlfn.XLOOKUP(B453,FIPS[County FIPS],FIPS[County])))</f>
        <v/>
      </c>
    </row>
    <row r="454" spans="1:4" x14ac:dyDescent="0.35">
      <c r="A454" s="11" t="str">
        <f t="shared" si="6"/>
        <v/>
      </c>
      <c r="C454" t="str">
        <f>IF(ISBLANK(url),"",IF(ISBLANK(B454),"",_xlfn.XLOOKUP(B454,FIPS[County FIPS],FIPS[State])))</f>
        <v/>
      </c>
      <c r="D454" t="str">
        <f>IF(ISBLANK(url),"",IF(ISBLANK(B454),"",_xlfn.XLOOKUP(B454,FIPS[County FIPS],FIPS[County])))</f>
        <v/>
      </c>
    </row>
    <row r="455" spans="1:4" x14ac:dyDescent="0.35">
      <c r="A455" s="11" t="str">
        <f t="shared" si="6"/>
        <v/>
      </c>
      <c r="C455" t="str">
        <f>IF(ISBLANK(url),"",IF(ISBLANK(B455),"",_xlfn.XLOOKUP(B455,FIPS[County FIPS],FIPS[State])))</f>
        <v/>
      </c>
      <c r="D455" t="str">
        <f>IF(ISBLANK(url),"",IF(ISBLANK(B455),"",_xlfn.XLOOKUP(B455,FIPS[County FIPS],FIPS[County])))</f>
        <v/>
      </c>
    </row>
    <row r="456" spans="1:4" x14ac:dyDescent="0.35">
      <c r="A456" s="11" t="str">
        <f t="shared" si="6"/>
        <v/>
      </c>
      <c r="C456" t="str">
        <f>IF(ISBLANK(url),"",IF(ISBLANK(B456),"",_xlfn.XLOOKUP(B456,FIPS[County FIPS],FIPS[State])))</f>
        <v/>
      </c>
      <c r="D456" t="str">
        <f>IF(ISBLANK(url),"",IF(ISBLANK(B456),"",_xlfn.XLOOKUP(B456,FIPS[County FIPS],FIPS[County])))</f>
        <v/>
      </c>
    </row>
    <row r="457" spans="1:4" x14ac:dyDescent="0.35">
      <c r="A457" s="11" t="str">
        <f t="shared" si="6"/>
        <v/>
      </c>
      <c r="C457" t="str">
        <f>IF(ISBLANK(url),"",IF(ISBLANK(B457),"",_xlfn.XLOOKUP(B457,FIPS[County FIPS],FIPS[State])))</f>
        <v/>
      </c>
      <c r="D457" t="str">
        <f>IF(ISBLANK(url),"",IF(ISBLANK(B457),"",_xlfn.XLOOKUP(B457,FIPS[County FIPS],FIPS[County])))</f>
        <v/>
      </c>
    </row>
    <row r="458" spans="1:4" x14ac:dyDescent="0.35">
      <c r="A458" s="11" t="str">
        <f t="shared" si="6"/>
        <v/>
      </c>
      <c r="C458" t="str">
        <f>IF(ISBLANK(url),"",IF(ISBLANK(B458),"",_xlfn.XLOOKUP(B458,FIPS[County FIPS],FIPS[State])))</f>
        <v/>
      </c>
      <c r="D458" t="str">
        <f>IF(ISBLANK(url),"",IF(ISBLANK(B458),"",_xlfn.XLOOKUP(B458,FIPS[County FIPS],FIPS[County])))</f>
        <v/>
      </c>
    </row>
    <row r="459" spans="1:4" x14ac:dyDescent="0.35">
      <c r="A459" s="11" t="str">
        <f t="shared" si="6"/>
        <v/>
      </c>
      <c r="C459" t="str">
        <f>IF(ISBLANK(url),"",IF(ISBLANK(B459),"",_xlfn.XLOOKUP(B459,FIPS[County FIPS],FIPS[State])))</f>
        <v/>
      </c>
      <c r="D459" t="str">
        <f>IF(ISBLANK(url),"",IF(ISBLANK(B459),"",_xlfn.XLOOKUP(B459,FIPS[County FIPS],FIPS[County])))</f>
        <v/>
      </c>
    </row>
    <row r="460" spans="1:4" x14ac:dyDescent="0.35">
      <c r="A460" s="11" t="str">
        <f t="shared" si="6"/>
        <v/>
      </c>
      <c r="C460" t="str">
        <f>IF(ISBLANK(url),"",IF(ISBLANK(B460),"",_xlfn.XLOOKUP(B460,FIPS[County FIPS],FIPS[State])))</f>
        <v/>
      </c>
      <c r="D460" t="str">
        <f>IF(ISBLANK(url),"",IF(ISBLANK(B460),"",_xlfn.XLOOKUP(B460,FIPS[County FIPS],FIPS[County])))</f>
        <v/>
      </c>
    </row>
    <row r="461" spans="1:4" x14ac:dyDescent="0.35">
      <c r="A461" s="11" t="str">
        <f t="shared" ref="A461:A513" si="7">IF(ISBLANK(url),"",IF(ISBLANK(B461),"",ROW(B461)-12))</f>
        <v/>
      </c>
      <c r="C461" t="str">
        <f>IF(ISBLANK(url),"",IF(ISBLANK(B461),"",_xlfn.XLOOKUP(B461,FIPS[County FIPS],FIPS[State])))</f>
        <v/>
      </c>
      <c r="D461" t="str">
        <f>IF(ISBLANK(url),"",IF(ISBLANK(B461),"",_xlfn.XLOOKUP(B461,FIPS[County FIPS],FIPS[County])))</f>
        <v/>
      </c>
    </row>
    <row r="462" spans="1:4" x14ac:dyDescent="0.35">
      <c r="A462" s="11" t="str">
        <f t="shared" si="7"/>
        <v/>
      </c>
      <c r="C462" t="str">
        <f>IF(ISBLANK(url),"",IF(ISBLANK(B462),"",_xlfn.XLOOKUP(B462,FIPS[County FIPS],FIPS[State])))</f>
        <v/>
      </c>
      <c r="D462" t="str">
        <f>IF(ISBLANK(url),"",IF(ISBLANK(B462),"",_xlfn.XLOOKUP(B462,FIPS[County FIPS],FIPS[County])))</f>
        <v/>
      </c>
    </row>
    <row r="463" spans="1:4" x14ac:dyDescent="0.35">
      <c r="A463" s="11" t="str">
        <f t="shared" si="7"/>
        <v/>
      </c>
      <c r="C463" t="str">
        <f>IF(ISBLANK(url),"",IF(ISBLANK(B463),"",_xlfn.XLOOKUP(B463,FIPS[County FIPS],FIPS[State])))</f>
        <v/>
      </c>
      <c r="D463" t="str">
        <f>IF(ISBLANK(url),"",IF(ISBLANK(B463),"",_xlfn.XLOOKUP(B463,FIPS[County FIPS],FIPS[County])))</f>
        <v/>
      </c>
    </row>
    <row r="464" spans="1:4" x14ac:dyDescent="0.35">
      <c r="A464" s="11" t="str">
        <f t="shared" si="7"/>
        <v/>
      </c>
      <c r="C464" t="str">
        <f>IF(ISBLANK(url),"",IF(ISBLANK(B464),"",_xlfn.XLOOKUP(B464,FIPS[County FIPS],FIPS[State])))</f>
        <v/>
      </c>
      <c r="D464" t="str">
        <f>IF(ISBLANK(url),"",IF(ISBLANK(B464),"",_xlfn.XLOOKUP(B464,FIPS[County FIPS],FIPS[County])))</f>
        <v/>
      </c>
    </row>
    <row r="465" spans="1:4" x14ac:dyDescent="0.35">
      <c r="A465" s="11" t="str">
        <f t="shared" si="7"/>
        <v/>
      </c>
      <c r="C465" t="str">
        <f>IF(ISBLANK(url),"",IF(ISBLANK(B465),"",_xlfn.XLOOKUP(B465,FIPS[County FIPS],FIPS[State])))</f>
        <v/>
      </c>
      <c r="D465" t="str">
        <f>IF(ISBLANK(url),"",IF(ISBLANK(B465),"",_xlfn.XLOOKUP(B465,FIPS[County FIPS],FIPS[County])))</f>
        <v/>
      </c>
    </row>
    <row r="466" spans="1:4" x14ac:dyDescent="0.35">
      <c r="A466" s="11" t="str">
        <f t="shared" si="7"/>
        <v/>
      </c>
      <c r="C466" t="str">
        <f>IF(ISBLANK(url),"",IF(ISBLANK(B466),"",_xlfn.XLOOKUP(B466,FIPS[County FIPS],FIPS[State])))</f>
        <v/>
      </c>
      <c r="D466" t="str">
        <f>IF(ISBLANK(url),"",IF(ISBLANK(B466),"",_xlfn.XLOOKUP(B466,FIPS[County FIPS],FIPS[County])))</f>
        <v/>
      </c>
    </row>
    <row r="467" spans="1:4" x14ac:dyDescent="0.35">
      <c r="A467" s="11" t="str">
        <f t="shared" si="7"/>
        <v/>
      </c>
      <c r="C467" t="str">
        <f>IF(ISBLANK(url),"",IF(ISBLANK(B467),"",_xlfn.XLOOKUP(B467,FIPS[County FIPS],FIPS[State])))</f>
        <v/>
      </c>
      <c r="D467" t="str">
        <f>IF(ISBLANK(url),"",IF(ISBLANK(B467),"",_xlfn.XLOOKUP(B467,FIPS[County FIPS],FIPS[County])))</f>
        <v/>
      </c>
    </row>
    <row r="468" spans="1:4" x14ac:dyDescent="0.35">
      <c r="A468" s="11" t="str">
        <f t="shared" si="7"/>
        <v/>
      </c>
      <c r="C468" t="str">
        <f>IF(ISBLANK(url),"",IF(ISBLANK(B468),"",_xlfn.XLOOKUP(B468,FIPS[County FIPS],FIPS[State])))</f>
        <v/>
      </c>
      <c r="D468" t="str">
        <f>IF(ISBLANK(url),"",IF(ISBLANK(B468),"",_xlfn.XLOOKUP(B468,FIPS[County FIPS],FIPS[County])))</f>
        <v/>
      </c>
    </row>
    <row r="469" spans="1:4" x14ac:dyDescent="0.35">
      <c r="A469" s="11" t="str">
        <f t="shared" si="7"/>
        <v/>
      </c>
      <c r="C469" t="str">
        <f>IF(ISBLANK(url),"",IF(ISBLANK(B469),"",_xlfn.XLOOKUP(B469,FIPS[County FIPS],FIPS[State])))</f>
        <v/>
      </c>
      <c r="D469" t="str">
        <f>IF(ISBLANK(url),"",IF(ISBLANK(B469),"",_xlfn.XLOOKUP(B469,FIPS[County FIPS],FIPS[County])))</f>
        <v/>
      </c>
    </row>
    <row r="470" spans="1:4" x14ac:dyDescent="0.35">
      <c r="A470" s="11" t="str">
        <f t="shared" si="7"/>
        <v/>
      </c>
      <c r="C470" t="str">
        <f>IF(ISBLANK(url),"",IF(ISBLANK(B470),"",_xlfn.XLOOKUP(B470,FIPS[County FIPS],FIPS[State])))</f>
        <v/>
      </c>
      <c r="D470" t="str">
        <f>IF(ISBLANK(url),"",IF(ISBLANK(B470),"",_xlfn.XLOOKUP(B470,FIPS[County FIPS],FIPS[County])))</f>
        <v/>
      </c>
    </row>
    <row r="471" spans="1:4" x14ac:dyDescent="0.35">
      <c r="A471" s="11" t="str">
        <f t="shared" si="7"/>
        <v/>
      </c>
      <c r="C471" t="str">
        <f>IF(ISBLANK(url),"",IF(ISBLANK(B471),"",_xlfn.XLOOKUP(B471,FIPS[County FIPS],FIPS[State])))</f>
        <v/>
      </c>
      <c r="D471" t="str">
        <f>IF(ISBLANK(url),"",IF(ISBLANK(B471),"",_xlfn.XLOOKUP(B471,FIPS[County FIPS],FIPS[County])))</f>
        <v/>
      </c>
    </row>
    <row r="472" spans="1:4" x14ac:dyDescent="0.35">
      <c r="A472" s="11" t="str">
        <f t="shared" si="7"/>
        <v/>
      </c>
      <c r="C472" t="str">
        <f>IF(ISBLANK(url),"",IF(ISBLANK(B472),"",_xlfn.XLOOKUP(B472,FIPS[County FIPS],FIPS[State])))</f>
        <v/>
      </c>
      <c r="D472" t="str">
        <f>IF(ISBLANK(url),"",IF(ISBLANK(B472),"",_xlfn.XLOOKUP(B472,FIPS[County FIPS],FIPS[County])))</f>
        <v/>
      </c>
    </row>
    <row r="473" spans="1:4" x14ac:dyDescent="0.35">
      <c r="A473" s="11" t="str">
        <f t="shared" si="7"/>
        <v/>
      </c>
      <c r="C473" t="str">
        <f>IF(ISBLANK(url),"",IF(ISBLANK(B473),"",_xlfn.XLOOKUP(B473,FIPS[County FIPS],FIPS[State])))</f>
        <v/>
      </c>
      <c r="D473" t="str">
        <f>IF(ISBLANK(url),"",IF(ISBLANK(B473),"",_xlfn.XLOOKUP(B473,FIPS[County FIPS],FIPS[County])))</f>
        <v/>
      </c>
    </row>
    <row r="474" spans="1:4" x14ac:dyDescent="0.35">
      <c r="A474" s="11" t="str">
        <f t="shared" si="7"/>
        <v/>
      </c>
      <c r="C474" t="str">
        <f>IF(ISBLANK(url),"",IF(ISBLANK(B474),"",_xlfn.XLOOKUP(B474,FIPS[County FIPS],FIPS[State])))</f>
        <v/>
      </c>
      <c r="D474" t="str">
        <f>IF(ISBLANK(url),"",IF(ISBLANK(B474),"",_xlfn.XLOOKUP(B474,FIPS[County FIPS],FIPS[County])))</f>
        <v/>
      </c>
    </row>
    <row r="475" spans="1:4" x14ac:dyDescent="0.35">
      <c r="A475" s="11" t="str">
        <f t="shared" si="7"/>
        <v/>
      </c>
      <c r="C475" t="str">
        <f>IF(ISBLANK(url),"",IF(ISBLANK(B475),"",_xlfn.XLOOKUP(B475,FIPS[County FIPS],FIPS[State])))</f>
        <v/>
      </c>
      <c r="D475" t="str">
        <f>IF(ISBLANK(url),"",IF(ISBLANK(B475),"",_xlfn.XLOOKUP(B475,FIPS[County FIPS],FIPS[County])))</f>
        <v/>
      </c>
    </row>
    <row r="476" spans="1:4" x14ac:dyDescent="0.35">
      <c r="A476" s="11" t="str">
        <f t="shared" si="7"/>
        <v/>
      </c>
      <c r="C476" t="str">
        <f>IF(ISBLANK(url),"",IF(ISBLANK(B476),"",_xlfn.XLOOKUP(B476,FIPS[County FIPS],FIPS[State])))</f>
        <v/>
      </c>
      <c r="D476" t="str">
        <f>IF(ISBLANK(url),"",IF(ISBLANK(B476),"",_xlfn.XLOOKUP(B476,FIPS[County FIPS],FIPS[County])))</f>
        <v/>
      </c>
    </row>
    <row r="477" spans="1:4" x14ac:dyDescent="0.35">
      <c r="A477" s="11" t="str">
        <f t="shared" si="7"/>
        <v/>
      </c>
      <c r="C477" t="str">
        <f>IF(ISBLANK(url),"",IF(ISBLANK(B477),"",_xlfn.XLOOKUP(B477,FIPS[County FIPS],FIPS[State])))</f>
        <v/>
      </c>
      <c r="D477" t="str">
        <f>IF(ISBLANK(url),"",IF(ISBLANK(B477),"",_xlfn.XLOOKUP(B477,FIPS[County FIPS],FIPS[County])))</f>
        <v/>
      </c>
    </row>
    <row r="478" spans="1:4" x14ac:dyDescent="0.35">
      <c r="A478" s="11" t="str">
        <f t="shared" si="7"/>
        <v/>
      </c>
      <c r="C478" t="str">
        <f>IF(ISBLANK(url),"",IF(ISBLANK(B478),"",_xlfn.XLOOKUP(B478,FIPS[County FIPS],FIPS[State])))</f>
        <v/>
      </c>
      <c r="D478" t="str">
        <f>IF(ISBLANK(url),"",IF(ISBLANK(B478),"",_xlfn.XLOOKUP(B478,FIPS[County FIPS],FIPS[County])))</f>
        <v/>
      </c>
    </row>
    <row r="479" spans="1:4" x14ac:dyDescent="0.35">
      <c r="A479" s="11" t="str">
        <f t="shared" si="7"/>
        <v/>
      </c>
      <c r="C479" t="str">
        <f>IF(ISBLANK(url),"",IF(ISBLANK(B479),"",_xlfn.XLOOKUP(B479,FIPS[County FIPS],FIPS[State])))</f>
        <v/>
      </c>
      <c r="D479" t="str">
        <f>IF(ISBLANK(url),"",IF(ISBLANK(B479),"",_xlfn.XLOOKUP(B479,FIPS[County FIPS],FIPS[County])))</f>
        <v/>
      </c>
    </row>
    <row r="480" spans="1:4" x14ac:dyDescent="0.35">
      <c r="A480" s="11" t="str">
        <f t="shared" si="7"/>
        <v/>
      </c>
      <c r="C480" t="str">
        <f>IF(ISBLANK(url),"",IF(ISBLANK(B480),"",_xlfn.XLOOKUP(B480,FIPS[County FIPS],FIPS[State])))</f>
        <v/>
      </c>
      <c r="D480" t="str">
        <f>IF(ISBLANK(url),"",IF(ISBLANK(B480),"",_xlfn.XLOOKUP(B480,FIPS[County FIPS],FIPS[County])))</f>
        <v/>
      </c>
    </row>
    <row r="481" spans="1:4" x14ac:dyDescent="0.35">
      <c r="A481" s="11" t="str">
        <f t="shared" si="7"/>
        <v/>
      </c>
      <c r="C481" t="str">
        <f>IF(ISBLANK(url),"",IF(ISBLANK(B481),"",_xlfn.XLOOKUP(B481,FIPS[County FIPS],FIPS[State])))</f>
        <v/>
      </c>
      <c r="D481" t="str">
        <f>IF(ISBLANK(url),"",IF(ISBLANK(B481),"",_xlfn.XLOOKUP(B481,FIPS[County FIPS],FIPS[County])))</f>
        <v/>
      </c>
    </row>
    <row r="482" spans="1:4" x14ac:dyDescent="0.35">
      <c r="A482" s="11" t="str">
        <f t="shared" si="7"/>
        <v/>
      </c>
      <c r="C482" t="str">
        <f>IF(ISBLANK(url),"",IF(ISBLANK(B482),"",_xlfn.XLOOKUP(B482,FIPS[County FIPS],FIPS[State])))</f>
        <v/>
      </c>
      <c r="D482" t="str">
        <f>IF(ISBLANK(url),"",IF(ISBLANK(B482),"",_xlfn.XLOOKUP(B482,FIPS[County FIPS],FIPS[County])))</f>
        <v/>
      </c>
    </row>
    <row r="483" spans="1:4" x14ac:dyDescent="0.35">
      <c r="A483" s="11" t="str">
        <f t="shared" si="7"/>
        <v/>
      </c>
      <c r="C483" t="str">
        <f>IF(ISBLANK(url),"",IF(ISBLANK(B483),"",_xlfn.XLOOKUP(B483,FIPS[County FIPS],FIPS[State])))</f>
        <v/>
      </c>
      <c r="D483" t="str">
        <f>IF(ISBLANK(url),"",IF(ISBLANK(B483),"",_xlfn.XLOOKUP(B483,FIPS[County FIPS],FIPS[County])))</f>
        <v/>
      </c>
    </row>
    <row r="484" spans="1:4" x14ac:dyDescent="0.35">
      <c r="A484" s="11" t="str">
        <f t="shared" si="7"/>
        <v/>
      </c>
      <c r="C484" t="str">
        <f>IF(ISBLANK(url),"",IF(ISBLANK(B484),"",_xlfn.XLOOKUP(B484,FIPS[County FIPS],FIPS[State])))</f>
        <v/>
      </c>
      <c r="D484" t="str">
        <f>IF(ISBLANK(url),"",IF(ISBLANK(B484),"",_xlfn.XLOOKUP(B484,FIPS[County FIPS],FIPS[County])))</f>
        <v/>
      </c>
    </row>
    <row r="485" spans="1:4" x14ac:dyDescent="0.35">
      <c r="A485" s="11" t="str">
        <f t="shared" si="7"/>
        <v/>
      </c>
      <c r="C485" t="str">
        <f>IF(ISBLANK(url),"",IF(ISBLANK(B485),"",_xlfn.XLOOKUP(B485,FIPS[County FIPS],FIPS[State])))</f>
        <v/>
      </c>
      <c r="D485" t="str">
        <f>IF(ISBLANK(url),"",IF(ISBLANK(B485),"",_xlfn.XLOOKUP(B485,FIPS[County FIPS],FIPS[County])))</f>
        <v/>
      </c>
    </row>
    <row r="486" spans="1:4" x14ac:dyDescent="0.35">
      <c r="A486" s="11" t="str">
        <f t="shared" si="7"/>
        <v/>
      </c>
      <c r="C486" t="str">
        <f>IF(ISBLANK(url),"",IF(ISBLANK(B486),"",_xlfn.XLOOKUP(B486,FIPS[County FIPS],FIPS[State])))</f>
        <v/>
      </c>
      <c r="D486" t="str">
        <f>IF(ISBLANK(url),"",IF(ISBLANK(B486),"",_xlfn.XLOOKUP(B486,FIPS[County FIPS],FIPS[County])))</f>
        <v/>
      </c>
    </row>
    <row r="487" spans="1:4" x14ac:dyDescent="0.35">
      <c r="A487" s="11" t="str">
        <f t="shared" si="7"/>
        <v/>
      </c>
      <c r="C487" t="str">
        <f>IF(ISBLANK(url),"",IF(ISBLANK(B487),"",_xlfn.XLOOKUP(B487,FIPS[County FIPS],FIPS[State])))</f>
        <v/>
      </c>
      <c r="D487" t="str">
        <f>IF(ISBLANK(url),"",IF(ISBLANK(B487),"",_xlfn.XLOOKUP(B487,FIPS[County FIPS],FIPS[County])))</f>
        <v/>
      </c>
    </row>
    <row r="488" spans="1:4" x14ac:dyDescent="0.35">
      <c r="A488" s="11" t="str">
        <f t="shared" si="7"/>
        <v/>
      </c>
      <c r="C488" t="str">
        <f>IF(ISBLANK(url),"",IF(ISBLANK(B488),"",_xlfn.XLOOKUP(B488,FIPS[County FIPS],FIPS[State])))</f>
        <v/>
      </c>
      <c r="D488" t="str">
        <f>IF(ISBLANK(url),"",IF(ISBLANK(B488),"",_xlfn.XLOOKUP(B488,FIPS[County FIPS],FIPS[County])))</f>
        <v/>
      </c>
    </row>
    <row r="489" spans="1:4" x14ac:dyDescent="0.35">
      <c r="A489" s="11" t="str">
        <f t="shared" si="7"/>
        <v/>
      </c>
      <c r="C489" t="str">
        <f>IF(ISBLANK(url),"",IF(ISBLANK(B489),"",_xlfn.XLOOKUP(B489,FIPS[County FIPS],FIPS[State])))</f>
        <v/>
      </c>
      <c r="D489" t="str">
        <f>IF(ISBLANK(url),"",IF(ISBLANK(B489),"",_xlfn.XLOOKUP(B489,FIPS[County FIPS],FIPS[County])))</f>
        <v/>
      </c>
    </row>
    <row r="490" spans="1:4" x14ac:dyDescent="0.35">
      <c r="A490" s="11" t="str">
        <f t="shared" si="7"/>
        <v/>
      </c>
      <c r="C490" t="str">
        <f>IF(ISBLANK(url),"",IF(ISBLANK(B490),"",_xlfn.XLOOKUP(B490,FIPS[County FIPS],FIPS[State])))</f>
        <v/>
      </c>
      <c r="D490" t="str">
        <f>IF(ISBLANK(url),"",IF(ISBLANK(B490),"",_xlfn.XLOOKUP(B490,FIPS[County FIPS],FIPS[County])))</f>
        <v/>
      </c>
    </row>
    <row r="491" spans="1:4" x14ac:dyDescent="0.35">
      <c r="A491" s="11" t="str">
        <f t="shared" si="7"/>
        <v/>
      </c>
      <c r="C491" t="str">
        <f>IF(ISBLANK(url),"",IF(ISBLANK(B491),"",_xlfn.XLOOKUP(B491,FIPS[County FIPS],FIPS[State])))</f>
        <v/>
      </c>
      <c r="D491" t="str">
        <f>IF(ISBLANK(url),"",IF(ISBLANK(B491),"",_xlfn.XLOOKUP(B491,FIPS[County FIPS],FIPS[County])))</f>
        <v/>
      </c>
    </row>
    <row r="492" spans="1:4" x14ac:dyDescent="0.35">
      <c r="A492" s="11" t="str">
        <f t="shared" si="7"/>
        <v/>
      </c>
      <c r="C492" t="str">
        <f>IF(ISBLANK(url),"",IF(ISBLANK(B492),"",_xlfn.XLOOKUP(B492,FIPS[County FIPS],FIPS[State])))</f>
        <v/>
      </c>
      <c r="D492" t="str">
        <f>IF(ISBLANK(url),"",IF(ISBLANK(B492),"",_xlfn.XLOOKUP(B492,FIPS[County FIPS],FIPS[County])))</f>
        <v/>
      </c>
    </row>
    <row r="493" spans="1:4" x14ac:dyDescent="0.35">
      <c r="A493" s="11" t="str">
        <f t="shared" si="7"/>
        <v/>
      </c>
      <c r="C493" t="str">
        <f>IF(ISBLANK(url),"",IF(ISBLANK(B493),"",_xlfn.XLOOKUP(B493,FIPS[County FIPS],FIPS[State])))</f>
        <v/>
      </c>
      <c r="D493" t="str">
        <f>IF(ISBLANK(url),"",IF(ISBLANK(B493),"",_xlfn.XLOOKUP(B493,FIPS[County FIPS],FIPS[County])))</f>
        <v/>
      </c>
    </row>
    <row r="494" spans="1:4" x14ac:dyDescent="0.35">
      <c r="A494" s="11" t="str">
        <f t="shared" si="7"/>
        <v/>
      </c>
      <c r="C494" t="str">
        <f>IF(ISBLANK(url),"",IF(ISBLANK(B494),"",_xlfn.XLOOKUP(B494,FIPS[County FIPS],FIPS[State])))</f>
        <v/>
      </c>
      <c r="D494" t="str">
        <f>IF(ISBLANK(url),"",IF(ISBLANK(B494),"",_xlfn.XLOOKUP(B494,FIPS[County FIPS],FIPS[County])))</f>
        <v/>
      </c>
    </row>
    <row r="495" spans="1:4" x14ac:dyDescent="0.35">
      <c r="A495" s="11" t="str">
        <f t="shared" si="7"/>
        <v/>
      </c>
      <c r="C495" t="str">
        <f>IF(ISBLANK(url),"",IF(ISBLANK(B495),"",_xlfn.XLOOKUP(B495,FIPS[County FIPS],FIPS[State])))</f>
        <v/>
      </c>
      <c r="D495" t="str">
        <f>IF(ISBLANK(url),"",IF(ISBLANK(B495),"",_xlfn.XLOOKUP(B495,FIPS[County FIPS],FIPS[County])))</f>
        <v/>
      </c>
    </row>
    <row r="496" spans="1:4" x14ac:dyDescent="0.35">
      <c r="A496" s="11" t="str">
        <f t="shared" si="7"/>
        <v/>
      </c>
      <c r="C496" t="str">
        <f>IF(ISBLANK(url),"",IF(ISBLANK(B496),"",_xlfn.XLOOKUP(B496,FIPS[County FIPS],FIPS[State])))</f>
        <v/>
      </c>
      <c r="D496" t="str">
        <f>IF(ISBLANK(url),"",IF(ISBLANK(B496),"",_xlfn.XLOOKUP(B496,FIPS[County FIPS],FIPS[County])))</f>
        <v/>
      </c>
    </row>
    <row r="497" spans="1:4" x14ac:dyDescent="0.35">
      <c r="A497" s="11" t="str">
        <f t="shared" si="7"/>
        <v/>
      </c>
      <c r="C497" t="str">
        <f>IF(ISBLANK(url),"",IF(ISBLANK(B497),"",_xlfn.XLOOKUP(B497,FIPS[County FIPS],FIPS[State])))</f>
        <v/>
      </c>
      <c r="D497" t="str">
        <f>IF(ISBLANK(url),"",IF(ISBLANK(B497),"",_xlfn.XLOOKUP(B497,FIPS[County FIPS],FIPS[County])))</f>
        <v/>
      </c>
    </row>
    <row r="498" spans="1:4" x14ac:dyDescent="0.35">
      <c r="A498" s="11" t="str">
        <f t="shared" si="7"/>
        <v/>
      </c>
      <c r="C498" t="str">
        <f>IF(ISBLANK(url),"",IF(ISBLANK(B498),"",_xlfn.XLOOKUP(B498,FIPS[County FIPS],FIPS[State])))</f>
        <v/>
      </c>
      <c r="D498" t="str">
        <f>IF(ISBLANK(url),"",IF(ISBLANK(B498),"",_xlfn.XLOOKUP(B498,FIPS[County FIPS],FIPS[County])))</f>
        <v/>
      </c>
    </row>
    <row r="499" spans="1:4" x14ac:dyDescent="0.35">
      <c r="A499" s="11" t="str">
        <f t="shared" si="7"/>
        <v/>
      </c>
      <c r="C499" t="str">
        <f>IF(ISBLANK(url),"",IF(ISBLANK(B499),"",_xlfn.XLOOKUP(B499,FIPS[County FIPS],FIPS[State])))</f>
        <v/>
      </c>
      <c r="D499" t="str">
        <f>IF(ISBLANK(url),"",IF(ISBLANK(B499),"",_xlfn.XLOOKUP(B499,FIPS[County FIPS],FIPS[County])))</f>
        <v/>
      </c>
    </row>
    <row r="500" spans="1:4" x14ac:dyDescent="0.35">
      <c r="A500" s="11" t="str">
        <f t="shared" si="7"/>
        <v/>
      </c>
      <c r="C500" t="str">
        <f>IF(ISBLANK(url),"",IF(ISBLANK(B500),"",_xlfn.XLOOKUP(B500,FIPS[County FIPS],FIPS[State])))</f>
        <v/>
      </c>
      <c r="D500" t="str">
        <f>IF(ISBLANK(url),"",IF(ISBLANK(B500),"",_xlfn.XLOOKUP(B500,FIPS[County FIPS],FIPS[County])))</f>
        <v/>
      </c>
    </row>
    <row r="501" spans="1:4" x14ac:dyDescent="0.35">
      <c r="A501" s="11" t="str">
        <f t="shared" si="7"/>
        <v/>
      </c>
      <c r="C501" t="str">
        <f>IF(ISBLANK(url),"",IF(ISBLANK(B501),"",_xlfn.XLOOKUP(B501,FIPS[County FIPS],FIPS[State])))</f>
        <v/>
      </c>
      <c r="D501" t="str">
        <f>IF(ISBLANK(url),"",IF(ISBLANK(B501),"",_xlfn.XLOOKUP(B501,FIPS[County FIPS],FIPS[County])))</f>
        <v/>
      </c>
    </row>
    <row r="502" spans="1:4" x14ac:dyDescent="0.35">
      <c r="A502" s="11" t="str">
        <f t="shared" si="7"/>
        <v/>
      </c>
      <c r="C502" t="str">
        <f>IF(ISBLANK(url),"",IF(ISBLANK(B502),"",_xlfn.XLOOKUP(B502,FIPS[County FIPS],FIPS[State])))</f>
        <v/>
      </c>
      <c r="D502" t="str">
        <f>IF(ISBLANK(url),"",IF(ISBLANK(B502),"",_xlfn.XLOOKUP(B502,FIPS[County FIPS],FIPS[County])))</f>
        <v/>
      </c>
    </row>
    <row r="503" spans="1:4" x14ac:dyDescent="0.35">
      <c r="A503" s="11" t="str">
        <f t="shared" si="7"/>
        <v/>
      </c>
      <c r="C503" t="str">
        <f>IF(ISBLANK(url),"",IF(ISBLANK(B503),"",_xlfn.XLOOKUP(B503,FIPS[County FIPS],FIPS[State])))</f>
        <v/>
      </c>
      <c r="D503" t="str">
        <f>IF(ISBLANK(url),"",IF(ISBLANK(B503),"",_xlfn.XLOOKUP(B503,FIPS[County FIPS],FIPS[County])))</f>
        <v/>
      </c>
    </row>
    <row r="504" spans="1:4" x14ac:dyDescent="0.35">
      <c r="A504" s="11" t="str">
        <f t="shared" si="7"/>
        <v/>
      </c>
      <c r="C504" t="str">
        <f>IF(ISBLANK(url),"",IF(ISBLANK(B504),"",_xlfn.XLOOKUP(B504,FIPS[County FIPS],FIPS[State])))</f>
        <v/>
      </c>
      <c r="D504" t="str">
        <f>IF(ISBLANK(url),"",IF(ISBLANK(B504),"",_xlfn.XLOOKUP(B504,FIPS[County FIPS],FIPS[County])))</f>
        <v/>
      </c>
    </row>
    <row r="505" spans="1:4" x14ac:dyDescent="0.35">
      <c r="A505" s="11" t="str">
        <f t="shared" si="7"/>
        <v/>
      </c>
      <c r="C505" t="str">
        <f>IF(ISBLANK(url),"",IF(ISBLANK(B505),"",_xlfn.XLOOKUP(B505,FIPS[County FIPS],FIPS[State])))</f>
        <v/>
      </c>
      <c r="D505" t="str">
        <f>IF(ISBLANK(url),"",IF(ISBLANK(B505),"",_xlfn.XLOOKUP(B505,FIPS[County FIPS],FIPS[County])))</f>
        <v/>
      </c>
    </row>
    <row r="506" spans="1:4" x14ac:dyDescent="0.35">
      <c r="A506" s="11" t="str">
        <f t="shared" si="7"/>
        <v/>
      </c>
      <c r="C506" t="str">
        <f>IF(ISBLANK(url),"",IF(ISBLANK(B506),"",_xlfn.XLOOKUP(B506,FIPS[County FIPS],FIPS[State])))</f>
        <v/>
      </c>
      <c r="D506" t="str">
        <f>IF(ISBLANK(url),"",IF(ISBLANK(B506),"",_xlfn.XLOOKUP(B506,FIPS[County FIPS],FIPS[County])))</f>
        <v/>
      </c>
    </row>
    <row r="507" spans="1:4" x14ac:dyDescent="0.35">
      <c r="A507" s="11" t="str">
        <f t="shared" si="7"/>
        <v/>
      </c>
      <c r="C507" t="str">
        <f>IF(ISBLANK(url),"",IF(ISBLANK(B507),"",_xlfn.XLOOKUP(B507,FIPS[County FIPS],FIPS[State])))</f>
        <v/>
      </c>
      <c r="D507" t="str">
        <f>IF(ISBLANK(url),"",IF(ISBLANK(B507),"",_xlfn.XLOOKUP(B507,FIPS[County FIPS],FIPS[County])))</f>
        <v/>
      </c>
    </row>
    <row r="508" spans="1:4" x14ac:dyDescent="0.35">
      <c r="A508" s="11" t="str">
        <f t="shared" si="7"/>
        <v/>
      </c>
      <c r="C508" t="str">
        <f>IF(ISBLANK(url),"",IF(ISBLANK(B508),"",_xlfn.XLOOKUP(B508,FIPS[County FIPS],FIPS[State])))</f>
        <v/>
      </c>
      <c r="D508" t="str">
        <f>IF(ISBLANK(url),"",IF(ISBLANK(B508),"",_xlfn.XLOOKUP(B508,FIPS[County FIPS],FIPS[County])))</f>
        <v/>
      </c>
    </row>
    <row r="509" spans="1:4" x14ac:dyDescent="0.35">
      <c r="A509" s="11" t="str">
        <f t="shared" si="7"/>
        <v/>
      </c>
      <c r="C509" t="str">
        <f>IF(ISBLANK(url),"",IF(ISBLANK(B509),"",_xlfn.XLOOKUP(B509,FIPS[County FIPS],FIPS[State])))</f>
        <v/>
      </c>
      <c r="D509" t="str">
        <f>IF(ISBLANK(url),"",IF(ISBLANK(B509),"",_xlfn.XLOOKUP(B509,FIPS[County FIPS],FIPS[County])))</f>
        <v/>
      </c>
    </row>
    <row r="510" spans="1:4" x14ac:dyDescent="0.35">
      <c r="A510" s="11" t="str">
        <f t="shared" si="7"/>
        <v/>
      </c>
      <c r="C510" t="str">
        <f>IF(ISBLANK(url),"",IF(ISBLANK(B510),"",_xlfn.XLOOKUP(B510,FIPS[County FIPS],FIPS[State])))</f>
        <v/>
      </c>
      <c r="D510" t="str">
        <f>IF(ISBLANK(url),"",IF(ISBLANK(B510),"",_xlfn.XLOOKUP(B510,FIPS[County FIPS],FIPS[County])))</f>
        <v/>
      </c>
    </row>
    <row r="511" spans="1:4" x14ac:dyDescent="0.35">
      <c r="A511" s="11" t="str">
        <f t="shared" si="7"/>
        <v/>
      </c>
      <c r="C511" t="str">
        <f>IF(ISBLANK(url),"",IF(ISBLANK(B511),"",_xlfn.XLOOKUP(B511,FIPS[County FIPS],FIPS[State])))</f>
        <v/>
      </c>
      <c r="D511" t="str">
        <f>IF(ISBLANK(url),"",IF(ISBLANK(B511),"",_xlfn.XLOOKUP(B511,FIPS[County FIPS],FIPS[County])))</f>
        <v/>
      </c>
    </row>
    <row r="512" spans="1:4" x14ac:dyDescent="0.35">
      <c r="A512" s="11" t="str">
        <f t="shared" si="7"/>
        <v/>
      </c>
      <c r="C512" t="str">
        <f>IF(ISBLANK(url),"",IF(ISBLANK(B512),"",_xlfn.XLOOKUP(B512,FIPS[County FIPS],FIPS[State])))</f>
        <v/>
      </c>
      <c r="D512" t="str">
        <f>IF(ISBLANK(url),"",IF(ISBLANK(B512),"",_xlfn.XLOOKUP(B512,FIPS[County FIPS],FIPS[County])))</f>
        <v/>
      </c>
    </row>
    <row r="513" spans="1:4" x14ac:dyDescent="0.35">
      <c r="A513" s="11" t="str">
        <f t="shared" si="7"/>
        <v/>
      </c>
      <c r="C513" t="str">
        <f>IF(ISBLANK(url),"",IF(ISBLANK(B513),"",_xlfn.XLOOKUP(B513,FIPS[County FIPS],FIPS[State])))</f>
        <v/>
      </c>
      <c r="D513" t="str">
        <f>IF(ISBLANK(url),"",IF(ISBLANK(B513),"",_xlfn.XLOOKUP(B513,FIPS[County FIPS],FIPS[County])))</f>
        <v/>
      </c>
    </row>
  </sheetData>
  <hyperlinks>
    <hyperlink ref="B10" r:id="rId1" display="202 State, County, Minor Civil Division, and Incorporated Place FIPS Codes" xr:uid="{7DEF1D2E-E75E-4E9B-9AF6-3F94901B45E5}"/>
  </hyperlinks>
  <pageMargins left="0.7" right="0.7" top="0.75" bottom="0.75" header="0.3" footer="0.3"/>
  <pageSetup scale="68" fitToHeight="0" orientation="portrait" horizontalDpi="1200" verticalDpi="1200" r:id="rId2"/>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EA75-1D8F-4D0D-B8CB-64A264EA9B8F}">
  <sheetPr>
    <tabColor theme="7"/>
    <pageSetUpPr fitToPage="1"/>
  </sheetPr>
  <dimension ref="A1:I12"/>
  <sheetViews>
    <sheetView workbookViewId="0">
      <selection activeCell="C17" sqref="C17"/>
    </sheetView>
  </sheetViews>
  <sheetFormatPr defaultRowHeight="14.5" x14ac:dyDescent="0.35"/>
  <cols>
    <col min="1" max="1" width="25.1796875" bestFit="1" customWidth="1"/>
    <col min="2" max="2" width="25.54296875" customWidth="1"/>
    <col min="3" max="3" width="16.54296875" customWidth="1"/>
    <col min="4" max="4" width="17.81640625" customWidth="1"/>
    <col min="7" max="7" width="8.7265625" customWidth="1"/>
    <col min="8" max="8" width="3.81640625" customWidth="1"/>
    <col min="9" max="9" width="17.54296875" customWidth="1"/>
  </cols>
  <sheetData>
    <row r="1" spans="1:9" x14ac:dyDescent="0.35">
      <c r="B1" s="17" t="s">
        <v>20</v>
      </c>
      <c r="C1" s="35"/>
      <c r="D1" s="16" t="s">
        <v>21</v>
      </c>
    </row>
    <row r="2" spans="1:9" ht="15" thickBot="1" x14ac:dyDescent="0.4">
      <c r="B2" s="18" t="s">
        <v>22</v>
      </c>
      <c r="C2" s="36"/>
      <c r="D2" s="16" t="s">
        <v>21</v>
      </c>
    </row>
    <row r="3" spans="1:9" x14ac:dyDescent="0.35">
      <c r="A3" s="11"/>
    </row>
    <row r="4" spans="1:9" x14ac:dyDescent="0.35">
      <c r="A4" s="11"/>
      <c r="B4" s="14" t="s">
        <v>23</v>
      </c>
    </row>
    <row r="5" spans="1:9" x14ac:dyDescent="0.35">
      <c r="A5" s="10" t="s">
        <v>24</v>
      </c>
      <c r="B5" s="37"/>
      <c r="C5" s="16" t="s">
        <v>21</v>
      </c>
      <c r="D5" s="1"/>
      <c r="E5" s="1"/>
      <c r="F5" s="1"/>
      <c r="G5" s="1"/>
      <c r="H5" s="1"/>
    </row>
    <row r="6" spans="1:9" x14ac:dyDescent="0.35">
      <c r="B6" s="32"/>
    </row>
    <row r="7" spans="1:9" ht="28.5" customHeight="1" x14ac:dyDescent="0.35">
      <c r="A7" s="10" t="s">
        <v>25</v>
      </c>
      <c r="B7" s="38" t="s">
        <v>5271</v>
      </c>
    </row>
    <row r="8" spans="1:9" x14ac:dyDescent="0.35">
      <c r="A8" s="11"/>
      <c r="B8" s="38" t="s">
        <v>5272</v>
      </c>
    </row>
    <row r="9" spans="1:9" x14ac:dyDescent="0.35">
      <c r="A9" s="11"/>
      <c r="B9" s="38"/>
    </row>
    <row r="10" spans="1:9" x14ac:dyDescent="0.35">
      <c r="A10" s="15" t="s">
        <v>27</v>
      </c>
      <c r="B10" s="9" t="s">
        <v>28</v>
      </c>
    </row>
    <row r="11" spans="1:9" x14ac:dyDescent="0.35">
      <c r="A11" s="11"/>
    </row>
    <row r="12" spans="1:9" x14ac:dyDescent="0.35">
      <c r="A12" s="12" t="s">
        <v>29</v>
      </c>
      <c r="B12" s="7" t="s">
        <v>30</v>
      </c>
      <c r="C12" s="7" t="s">
        <v>31</v>
      </c>
      <c r="D12" s="7" t="s">
        <v>32</v>
      </c>
      <c r="F12" s="7" t="s">
        <v>33</v>
      </c>
      <c r="G12" s="13"/>
      <c r="I12" s="7" t="s">
        <v>34</v>
      </c>
    </row>
  </sheetData>
  <hyperlinks>
    <hyperlink ref="B10" r:id="rId1" display="202 State, County, Minor Civil Division, and Incorporated Place FIPS Codes" xr:uid="{CAD7B086-880E-469F-9E3C-70A6824EA847}"/>
  </hyperlinks>
  <pageMargins left="0.7" right="0.7" top="0.75" bottom="0.75" header="0.3" footer="0.3"/>
  <pageSetup scale="68" fitToHeight="0" orientation="portrait" horizontalDpi="1200" verticalDpi="1200" r:id="rId2"/>
  <headerFooter>
    <oddHeader xml:space="preserve">&amp;C
</oddHead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17410-9C8F-4870-BC2D-8CB0FBC4EE84}">
  <dimension ref="A1:I422"/>
  <sheetViews>
    <sheetView workbookViewId="0">
      <selection activeCell="C5" sqref="C5"/>
    </sheetView>
  </sheetViews>
  <sheetFormatPr defaultRowHeight="14.5" x14ac:dyDescent="0.35"/>
  <cols>
    <col min="1" max="1" width="12.1796875" style="11" customWidth="1"/>
    <col min="2" max="2" width="25.453125" customWidth="1"/>
    <col min="3" max="3" width="16.54296875" customWidth="1"/>
    <col min="4" max="4" width="17.453125" customWidth="1"/>
    <col min="8" max="8" width="2.81640625" customWidth="1"/>
    <col min="9" max="9" width="18.7265625" bestFit="1" customWidth="1"/>
  </cols>
  <sheetData>
    <row r="1" spans="1:9" x14ac:dyDescent="0.35">
      <c r="B1" s="17" t="s">
        <v>20</v>
      </c>
      <c r="C1" s="28" t="s">
        <v>36</v>
      </c>
      <c r="D1" s="16" t="s">
        <v>21</v>
      </c>
    </row>
    <row r="2" spans="1:9" ht="15" thickBot="1" x14ac:dyDescent="0.4">
      <c r="B2" s="18" t="s">
        <v>22</v>
      </c>
      <c r="C2" s="29" t="s">
        <v>37</v>
      </c>
      <c r="D2" s="16" t="s">
        <v>21</v>
      </c>
    </row>
    <row r="3" spans="1:9" x14ac:dyDescent="0.35">
      <c r="B3" s="27"/>
      <c r="D3" s="16"/>
    </row>
    <row r="4" spans="1:9" x14ac:dyDescent="0.35">
      <c r="B4" s="10" t="s">
        <v>24</v>
      </c>
      <c r="C4" s="30" t="s">
        <v>38</v>
      </c>
      <c r="D4" s="31"/>
      <c r="E4" s="31"/>
      <c r="F4" s="31"/>
      <c r="G4" s="31"/>
      <c r="H4" s="31"/>
      <c r="I4" s="31"/>
    </row>
    <row r="5" spans="1:9" x14ac:dyDescent="0.35">
      <c r="B5" s="10" t="s">
        <v>25</v>
      </c>
      <c r="C5" t="s">
        <v>26</v>
      </c>
    </row>
    <row r="7" spans="1:9" x14ac:dyDescent="0.35">
      <c r="A7" s="15" t="s">
        <v>27</v>
      </c>
      <c r="B7" s="9" t="s">
        <v>35</v>
      </c>
    </row>
    <row r="9" spans="1:9" x14ac:dyDescent="0.35">
      <c r="A9" s="12" t="s">
        <v>29</v>
      </c>
      <c r="B9" s="7" t="s">
        <v>30</v>
      </c>
      <c r="C9" s="7" t="s">
        <v>31</v>
      </c>
      <c r="D9" s="7" t="s">
        <v>32</v>
      </c>
      <c r="F9" s="7" t="s">
        <v>33</v>
      </c>
      <c r="G9" s="13"/>
      <c r="I9" s="7" t="s">
        <v>34</v>
      </c>
    </row>
    <row r="10" spans="1:9" x14ac:dyDescent="0.35">
      <c r="A10" s="11">
        <f>IF(ISBLANK(urlsample1),"",IF(ISBLANK(B10),"",ROW(B10)-7))</f>
        <v>3</v>
      </c>
      <c r="B10" t="str" cm="1">
        <f t="array" ref="B10:B63">IF(ISBLANK(urlsample1),"",TRANSPOSE(_xlfn.TEXTSPLIT(LEFT(RIGHT(urlsample1,LEN(urlsample1)-46),LEN(urlsample1)-46-(LEN(urlsample1)-FIND("layer",urlsample1)+2)),",")))</f>
        <v>08001</v>
      </c>
      <c r="C10" t="str">
        <f>IF(ISBLANK(urlsample1),"",IF(ISBLANK(B10),"",_xlfn.XLOOKUP(B10,FIPS[County FIPS],FIPS[State])))</f>
        <v>Colorado</v>
      </c>
      <c r="D10" t="str">
        <f>IF(ISBLANK(urlsample1),"",IF(ISBLANK(B10),"",_xlfn.XLOOKUP(B10,FIPS[County FIPS],FIPS[County])))</f>
        <v>Adams County</v>
      </c>
      <c r="F10" t="str" cm="1">
        <f t="array" ref="F10:F11">_xlfn.UNIQUE(C10:C422)</f>
        <v>Colorado</v>
      </c>
      <c r="I10">
        <f>IF(ISBLANK(urlsample1),"",COUNT(_xlfn.UNIQUE(A10:A422)))</f>
        <v>54</v>
      </c>
    </row>
    <row r="11" spans="1:9" x14ac:dyDescent="0.35">
      <c r="A11" s="11">
        <f>IF(ISBLANK(B11),"",ROW(B11)-7)</f>
        <v>4</v>
      </c>
      <c r="B11" t="str">
        <v>08003</v>
      </c>
      <c r="C11" t="str">
        <f>IF(ISBLANK(urlsample1),"",IF(ISBLANK(B11),"",_xlfn.XLOOKUP(B11,FIPS[County FIPS],FIPS[State])))</f>
        <v>Colorado</v>
      </c>
      <c r="D11" t="str">
        <f>IF(ISBLANK(urlsample1),"",IF(ISBLANK(B11),"",_xlfn.XLOOKUP(B11,FIPS[County FIPS],FIPS[County])))</f>
        <v>Alamosa County</v>
      </c>
      <c r="F11" t="str">
        <v/>
      </c>
    </row>
    <row r="12" spans="1:9" x14ac:dyDescent="0.35">
      <c r="A12" s="11">
        <f t="shared" ref="A12:A75" si="0">IF(ISBLANK(B12),"",ROW(B12)-7)</f>
        <v>5</v>
      </c>
      <c r="B12" t="str">
        <v>08005</v>
      </c>
      <c r="C12" t="str">
        <f>IF(ISBLANK(urlsample1),"",IF(ISBLANK(B12),"",_xlfn.XLOOKUP(B12,FIPS[County FIPS],FIPS[State])))</f>
        <v>Colorado</v>
      </c>
      <c r="D12" t="str">
        <f>IF(ISBLANK(urlsample1),"",IF(ISBLANK(B12),"",_xlfn.XLOOKUP(B12,FIPS[County FIPS],FIPS[County])))</f>
        <v>Arapahoe County</v>
      </c>
    </row>
    <row r="13" spans="1:9" x14ac:dyDescent="0.35">
      <c r="A13" s="11">
        <f t="shared" si="0"/>
        <v>6</v>
      </c>
      <c r="B13" t="str">
        <v>08007</v>
      </c>
      <c r="C13" t="str">
        <f>IF(ISBLANK(urlsample1),"",IF(ISBLANK(B13),"",_xlfn.XLOOKUP(B13,FIPS[County FIPS],FIPS[State])))</f>
        <v>Colorado</v>
      </c>
      <c r="D13" t="str">
        <f>IF(ISBLANK(urlsample1),"",IF(ISBLANK(B13),"",_xlfn.XLOOKUP(B13,FIPS[County FIPS],FIPS[County])))</f>
        <v>Archuleta County</v>
      </c>
    </row>
    <row r="14" spans="1:9" x14ac:dyDescent="0.35">
      <c r="A14" s="11">
        <f t="shared" si="0"/>
        <v>7</v>
      </c>
      <c r="B14" t="str">
        <v>08013</v>
      </c>
      <c r="C14" t="str">
        <f>IF(ISBLANK(urlsample1),"",IF(ISBLANK(B14),"",_xlfn.XLOOKUP(B14,FIPS[County FIPS],FIPS[State])))</f>
        <v>Colorado</v>
      </c>
      <c r="D14" t="str">
        <f>IF(ISBLANK(urlsample1),"",IF(ISBLANK(B14),"",_xlfn.XLOOKUP(B14,FIPS[County FIPS],FIPS[County])))</f>
        <v>Boulder County</v>
      </c>
    </row>
    <row r="15" spans="1:9" x14ac:dyDescent="0.35">
      <c r="A15" s="11">
        <f t="shared" si="0"/>
        <v>8</v>
      </c>
      <c r="B15" t="str">
        <v>08014</v>
      </c>
      <c r="C15" t="str">
        <f>IF(ISBLANK(urlsample1),"",IF(ISBLANK(B15),"",_xlfn.XLOOKUP(B15,FIPS[County FIPS],FIPS[State])))</f>
        <v>Colorado</v>
      </c>
      <c r="D15" t="str">
        <f>IF(ISBLANK(urlsample1),"",IF(ISBLANK(B15),"",_xlfn.XLOOKUP(B15,FIPS[County FIPS],FIPS[County])))</f>
        <v>Broomfield County</v>
      </c>
    </row>
    <row r="16" spans="1:9" x14ac:dyDescent="0.35">
      <c r="A16" s="11">
        <f t="shared" si="0"/>
        <v>9</v>
      </c>
      <c r="B16" t="str">
        <v>08015</v>
      </c>
      <c r="C16" t="str">
        <f>IF(ISBLANK(urlsample1),"",IF(ISBLANK(B16),"",_xlfn.XLOOKUP(B16,FIPS[County FIPS],FIPS[State])))</f>
        <v>Colorado</v>
      </c>
      <c r="D16" t="str">
        <f>IF(ISBLANK(urlsample1),"",IF(ISBLANK(B16),"",_xlfn.XLOOKUP(B16,FIPS[County FIPS],FIPS[County])))</f>
        <v>Chaffee County</v>
      </c>
    </row>
    <row r="17" spans="1:4" x14ac:dyDescent="0.35">
      <c r="A17" s="11">
        <f t="shared" si="0"/>
        <v>10</v>
      </c>
      <c r="B17" t="str">
        <v>08019</v>
      </c>
      <c r="C17" t="str">
        <f>IF(ISBLANK(urlsample1),"",IF(ISBLANK(B17),"",_xlfn.XLOOKUP(B17,FIPS[County FIPS],FIPS[State])))</f>
        <v>Colorado</v>
      </c>
      <c r="D17" t="str">
        <f>IF(ISBLANK(urlsample1),"",IF(ISBLANK(B17),"",_xlfn.XLOOKUP(B17,FIPS[County FIPS],FIPS[County])))</f>
        <v>Clear Creek County</v>
      </c>
    </row>
    <row r="18" spans="1:4" x14ac:dyDescent="0.35">
      <c r="A18" s="11">
        <f t="shared" si="0"/>
        <v>11</v>
      </c>
      <c r="B18" t="str">
        <v>08021</v>
      </c>
      <c r="C18" t="str">
        <f>IF(ISBLANK(urlsample1),"",IF(ISBLANK(B18),"",_xlfn.XLOOKUP(B18,FIPS[County FIPS],FIPS[State])))</f>
        <v>Colorado</v>
      </c>
      <c r="D18" t="str">
        <f>IF(ISBLANK(urlsample1),"",IF(ISBLANK(B18),"",_xlfn.XLOOKUP(B18,FIPS[County FIPS],FIPS[County])))</f>
        <v>Conejos County</v>
      </c>
    </row>
    <row r="19" spans="1:4" x14ac:dyDescent="0.35">
      <c r="A19" s="11">
        <f t="shared" si="0"/>
        <v>12</v>
      </c>
      <c r="B19" t="str">
        <v>08023</v>
      </c>
      <c r="C19" t="str">
        <f>IF(ISBLANK(urlsample1),"",IF(ISBLANK(B19),"",_xlfn.XLOOKUP(B19,FIPS[County FIPS],FIPS[State])))</f>
        <v>Colorado</v>
      </c>
      <c r="D19" t="str">
        <f>IF(ISBLANK(urlsample1),"",IF(ISBLANK(B19),"",_xlfn.XLOOKUP(B19,FIPS[County FIPS],FIPS[County])))</f>
        <v>Costilla County</v>
      </c>
    </row>
    <row r="20" spans="1:4" x14ac:dyDescent="0.35">
      <c r="A20" s="11">
        <f t="shared" si="0"/>
        <v>13</v>
      </c>
      <c r="B20" t="str">
        <v>08025</v>
      </c>
      <c r="C20" t="str">
        <f>IF(ISBLANK(urlsample1),"",IF(ISBLANK(B20),"",_xlfn.XLOOKUP(B20,FIPS[County FIPS],FIPS[State])))</f>
        <v>Colorado</v>
      </c>
      <c r="D20" t="str">
        <f>IF(ISBLANK(urlsample1),"",IF(ISBLANK(B20),"",_xlfn.XLOOKUP(B20,FIPS[County FIPS],FIPS[County])))</f>
        <v>Crowley County</v>
      </c>
    </row>
    <row r="21" spans="1:4" x14ac:dyDescent="0.35">
      <c r="A21" s="11">
        <f t="shared" si="0"/>
        <v>14</v>
      </c>
      <c r="B21" t="str">
        <v>08027</v>
      </c>
      <c r="C21" t="str">
        <f>IF(ISBLANK(urlsample1),"",IF(ISBLANK(B21),"",_xlfn.XLOOKUP(B21,FIPS[County FIPS],FIPS[State])))</f>
        <v>Colorado</v>
      </c>
      <c r="D21" t="str">
        <f>IF(ISBLANK(urlsample1),"",IF(ISBLANK(B21),"",_xlfn.XLOOKUP(B21,FIPS[County FIPS],FIPS[County])))</f>
        <v>Custer County</v>
      </c>
    </row>
    <row r="22" spans="1:4" x14ac:dyDescent="0.35">
      <c r="A22" s="11">
        <f t="shared" si="0"/>
        <v>15</v>
      </c>
      <c r="B22" t="str">
        <v>08029</v>
      </c>
      <c r="C22" t="str">
        <f>IF(ISBLANK(urlsample1),"",IF(ISBLANK(B22),"",_xlfn.XLOOKUP(B22,FIPS[County FIPS],FIPS[State])))</f>
        <v>Colorado</v>
      </c>
      <c r="D22" t="str">
        <f>IF(ISBLANK(urlsample1),"",IF(ISBLANK(B22),"",_xlfn.XLOOKUP(B22,FIPS[County FIPS],FIPS[County])))</f>
        <v>Delta County</v>
      </c>
    </row>
    <row r="23" spans="1:4" x14ac:dyDescent="0.35">
      <c r="A23" s="11">
        <f t="shared" si="0"/>
        <v>16</v>
      </c>
      <c r="B23" t="str">
        <v>08031</v>
      </c>
      <c r="C23" t="str">
        <f>IF(ISBLANK(urlsample1),"",IF(ISBLANK(B23),"",_xlfn.XLOOKUP(B23,FIPS[County FIPS],FIPS[State])))</f>
        <v>Colorado</v>
      </c>
      <c r="D23" t="str">
        <f>IF(ISBLANK(urlsample1),"",IF(ISBLANK(B23),"",_xlfn.XLOOKUP(B23,FIPS[County FIPS],FIPS[County])))</f>
        <v>Denver County</v>
      </c>
    </row>
    <row r="24" spans="1:4" x14ac:dyDescent="0.35">
      <c r="A24" s="11">
        <f t="shared" si="0"/>
        <v>17</v>
      </c>
      <c r="B24" t="str">
        <v>08033</v>
      </c>
      <c r="C24" t="str">
        <f>IF(ISBLANK(urlsample1),"",IF(ISBLANK(B24),"",_xlfn.XLOOKUP(B24,FIPS[County FIPS],FIPS[State])))</f>
        <v>Colorado</v>
      </c>
      <c r="D24" t="str">
        <f>IF(ISBLANK(urlsample1),"",IF(ISBLANK(B24),"",_xlfn.XLOOKUP(B24,FIPS[County FIPS],FIPS[County])))</f>
        <v>Dolores County</v>
      </c>
    </row>
    <row r="25" spans="1:4" x14ac:dyDescent="0.35">
      <c r="A25" s="11">
        <f t="shared" si="0"/>
        <v>18</v>
      </c>
      <c r="B25" t="str">
        <v>08035</v>
      </c>
      <c r="C25" t="str">
        <f>IF(ISBLANK(urlsample1),"",IF(ISBLANK(B25),"",_xlfn.XLOOKUP(B25,FIPS[County FIPS],FIPS[State])))</f>
        <v>Colorado</v>
      </c>
      <c r="D25" t="str">
        <f>IF(ISBLANK(urlsample1),"",IF(ISBLANK(B25),"",_xlfn.XLOOKUP(B25,FIPS[County FIPS],FIPS[County])))</f>
        <v>Douglas County</v>
      </c>
    </row>
    <row r="26" spans="1:4" x14ac:dyDescent="0.35">
      <c r="A26" s="11">
        <f t="shared" si="0"/>
        <v>19</v>
      </c>
      <c r="B26" t="str">
        <v>08037</v>
      </c>
      <c r="C26" t="str">
        <f>IF(ISBLANK(urlsample1),"",IF(ISBLANK(B26),"",_xlfn.XLOOKUP(B26,FIPS[County FIPS],FIPS[State])))</f>
        <v>Colorado</v>
      </c>
      <c r="D26" t="str">
        <f>IF(ISBLANK(urlsample1),"",IF(ISBLANK(B26),"",_xlfn.XLOOKUP(B26,FIPS[County FIPS],FIPS[County])))</f>
        <v>Eagle County</v>
      </c>
    </row>
    <row r="27" spans="1:4" x14ac:dyDescent="0.35">
      <c r="A27" s="11">
        <f t="shared" si="0"/>
        <v>20</v>
      </c>
      <c r="B27" t="str">
        <v>08039</v>
      </c>
      <c r="C27" t="str">
        <f>IF(ISBLANK(urlsample1),"",IF(ISBLANK(B27),"",_xlfn.XLOOKUP(B27,FIPS[County FIPS],FIPS[State])))</f>
        <v>Colorado</v>
      </c>
      <c r="D27" t="str">
        <f>IF(ISBLANK(urlsample1),"",IF(ISBLANK(B27),"",_xlfn.XLOOKUP(B27,FIPS[County FIPS],FIPS[County])))</f>
        <v>Elbert County</v>
      </c>
    </row>
    <row r="28" spans="1:4" x14ac:dyDescent="0.35">
      <c r="A28" s="11">
        <f t="shared" si="0"/>
        <v>21</v>
      </c>
      <c r="B28" t="str">
        <v>08041</v>
      </c>
      <c r="C28" t="str">
        <f>IF(ISBLANK(urlsample1),"",IF(ISBLANK(B28),"",_xlfn.XLOOKUP(B28,FIPS[County FIPS],FIPS[State])))</f>
        <v>Colorado</v>
      </c>
      <c r="D28" t="str">
        <f>IF(ISBLANK(urlsample1),"",IF(ISBLANK(B28),"",_xlfn.XLOOKUP(B28,FIPS[County FIPS],FIPS[County])))</f>
        <v>El Paso County</v>
      </c>
    </row>
    <row r="29" spans="1:4" x14ac:dyDescent="0.35">
      <c r="A29" s="11">
        <f t="shared" si="0"/>
        <v>22</v>
      </c>
      <c r="B29" t="str">
        <v>08043</v>
      </c>
      <c r="C29" t="str">
        <f>IF(ISBLANK(urlsample1),"",IF(ISBLANK(B29),"",_xlfn.XLOOKUP(B29,FIPS[County FIPS],FIPS[State])))</f>
        <v>Colorado</v>
      </c>
      <c r="D29" t="str">
        <f>IF(ISBLANK(urlsample1),"",IF(ISBLANK(B29),"",_xlfn.XLOOKUP(B29,FIPS[County FIPS],FIPS[County])))</f>
        <v>Fremont County</v>
      </c>
    </row>
    <row r="30" spans="1:4" x14ac:dyDescent="0.35">
      <c r="A30" s="11">
        <f t="shared" si="0"/>
        <v>23</v>
      </c>
      <c r="B30" t="str">
        <v>08045</v>
      </c>
      <c r="C30" t="str">
        <f>IF(ISBLANK(urlsample1),"",IF(ISBLANK(B30),"",_xlfn.XLOOKUP(B30,FIPS[County FIPS],FIPS[State])))</f>
        <v>Colorado</v>
      </c>
      <c r="D30" t="str">
        <f>IF(ISBLANK(urlsample1),"",IF(ISBLANK(B30),"",_xlfn.XLOOKUP(B30,FIPS[County FIPS],FIPS[County])))</f>
        <v>Garfield County</v>
      </c>
    </row>
    <row r="31" spans="1:4" x14ac:dyDescent="0.35">
      <c r="A31" s="11">
        <f t="shared" si="0"/>
        <v>24</v>
      </c>
      <c r="B31" t="str">
        <v>08047</v>
      </c>
      <c r="C31" t="str">
        <f>IF(ISBLANK(urlsample1),"",IF(ISBLANK(B31),"",_xlfn.XLOOKUP(B31,FIPS[County FIPS],FIPS[State])))</f>
        <v>Colorado</v>
      </c>
      <c r="D31" t="str">
        <f>IF(ISBLANK(urlsample1),"",IF(ISBLANK(B31),"",_xlfn.XLOOKUP(B31,FIPS[County FIPS],FIPS[County])))</f>
        <v>Gilpin County</v>
      </c>
    </row>
    <row r="32" spans="1:4" x14ac:dyDescent="0.35">
      <c r="A32" s="11">
        <f t="shared" si="0"/>
        <v>25</v>
      </c>
      <c r="B32" t="str">
        <v>08049</v>
      </c>
      <c r="C32" t="str">
        <f>IF(ISBLANK(urlsample1),"",IF(ISBLANK(B32),"",_xlfn.XLOOKUP(B32,FIPS[County FIPS],FIPS[State])))</f>
        <v>Colorado</v>
      </c>
      <c r="D32" t="str">
        <f>IF(ISBLANK(urlsample1),"",IF(ISBLANK(B32),"",_xlfn.XLOOKUP(B32,FIPS[County FIPS],FIPS[County])))</f>
        <v>Grand County</v>
      </c>
    </row>
    <row r="33" spans="1:4" x14ac:dyDescent="0.35">
      <c r="A33" s="11">
        <f t="shared" si="0"/>
        <v>26</v>
      </c>
      <c r="B33" t="str">
        <v>08051</v>
      </c>
      <c r="C33" t="str">
        <f>IF(ISBLANK(urlsample1),"",IF(ISBLANK(B33),"",_xlfn.XLOOKUP(B33,FIPS[County FIPS],FIPS[State])))</f>
        <v>Colorado</v>
      </c>
      <c r="D33" t="str">
        <f>IF(ISBLANK(urlsample1),"",IF(ISBLANK(B33),"",_xlfn.XLOOKUP(B33,FIPS[County FIPS],FIPS[County])))</f>
        <v>Gunnison County</v>
      </c>
    </row>
    <row r="34" spans="1:4" x14ac:dyDescent="0.35">
      <c r="A34" s="11">
        <f t="shared" si="0"/>
        <v>27</v>
      </c>
      <c r="B34" t="str">
        <v>08053</v>
      </c>
      <c r="C34" t="str">
        <f>IF(ISBLANK(urlsample1),"",IF(ISBLANK(B34),"",_xlfn.XLOOKUP(B34,FIPS[County FIPS],FIPS[State])))</f>
        <v>Colorado</v>
      </c>
      <c r="D34" t="str">
        <f>IF(ISBLANK(urlsample1),"",IF(ISBLANK(B34),"",_xlfn.XLOOKUP(B34,FIPS[County FIPS],FIPS[County])))</f>
        <v>Hinsdale County</v>
      </c>
    </row>
    <row r="35" spans="1:4" x14ac:dyDescent="0.35">
      <c r="A35" s="11">
        <f t="shared" si="0"/>
        <v>28</v>
      </c>
      <c r="B35" t="str">
        <v>08055</v>
      </c>
      <c r="C35" t="str">
        <f>IF(ISBLANK(urlsample1),"",IF(ISBLANK(B35),"",_xlfn.XLOOKUP(B35,FIPS[County FIPS],FIPS[State])))</f>
        <v>Colorado</v>
      </c>
      <c r="D35" t="str">
        <f>IF(ISBLANK(urlsample1),"",IF(ISBLANK(B35),"",_xlfn.XLOOKUP(B35,FIPS[County FIPS],FIPS[County])))</f>
        <v>Huerfano County</v>
      </c>
    </row>
    <row r="36" spans="1:4" x14ac:dyDescent="0.35">
      <c r="A36" s="11">
        <f t="shared" si="0"/>
        <v>29</v>
      </c>
      <c r="B36" t="str">
        <v>08057</v>
      </c>
      <c r="C36" t="str">
        <f>IF(ISBLANK(urlsample1),"",IF(ISBLANK(B36),"",_xlfn.XLOOKUP(B36,FIPS[County FIPS],FIPS[State])))</f>
        <v>Colorado</v>
      </c>
      <c r="D36" t="str">
        <f>IF(ISBLANK(urlsample1),"",IF(ISBLANK(B36),"",_xlfn.XLOOKUP(B36,FIPS[County FIPS],FIPS[County])))</f>
        <v>Jackson County</v>
      </c>
    </row>
    <row r="37" spans="1:4" x14ac:dyDescent="0.35">
      <c r="A37" s="11">
        <f t="shared" si="0"/>
        <v>30</v>
      </c>
      <c r="B37" t="str">
        <v>08059</v>
      </c>
      <c r="C37" t="str">
        <f>IF(ISBLANK(urlsample1),"",IF(ISBLANK(B37),"",_xlfn.XLOOKUP(B37,FIPS[County FIPS],FIPS[State])))</f>
        <v>Colorado</v>
      </c>
      <c r="D37" t="str">
        <f>IF(ISBLANK(urlsample1),"",IF(ISBLANK(B37),"",_xlfn.XLOOKUP(B37,FIPS[County FIPS],FIPS[County])))</f>
        <v>Jefferson County</v>
      </c>
    </row>
    <row r="38" spans="1:4" x14ac:dyDescent="0.35">
      <c r="A38" s="11">
        <f t="shared" si="0"/>
        <v>31</v>
      </c>
      <c r="B38" t="str">
        <v>08065</v>
      </c>
      <c r="C38" t="str">
        <f>IF(ISBLANK(urlsample1),"",IF(ISBLANK(B38),"",_xlfn.XLOOKUP(B38,FIPS[County FIPS],FIPS[State])))</f>
        <v>Colorado</v>
      </c>
      <c r="D38" t="str">
        <f>IF(ISBLANK(urlsample1),"",IF(ISBLANK(B38),"",_xlfn.XLOOKUP(B38,FIPS[County FIPS],FIPS[County])))</f>
        <v>Lake County</v>
      </c>
    </row>
    <row r="39" spans="1:4" x14ac:dyDescent="0.35">
      <c r="A39" s="11">
        <f t="shared" si="0"/>
        <v>32</v>
      </c>
      <c r="B39" t="str">
        <v>08067</v>
      </c>
      <c r="C39" t="str">
        <f>IF(ISBLANK(urlsample1),"",IF(ISBLANK(B39),"",_xlfn.XLOOKUP(B39,FIPS[County FIPS],FIPS[State])))</f>
        <v>Colorado</v>
      </c>
      <c r="D39" t="str">
        <f>IF(ISBLANK(urlsample1),"",IF(ISBLANK(B39),"",_xlfn.XLOOKUP(B39,FIPS[County FIPS],FIPS[County])))</f>
        <v>La Plata County</v>
      </c>
    </row>
    <row r="40" spans="1:4" x14ac:dyDescent="0.35">
      <c r="A40" s="11">
        <f t="shared" si="0"/>
        <v>33</v>
      </c>
      <c r="B40" t="str">
        <v>08069</v>
      </c>
      <c r="C40" t="str">
        <f>IF(ISBLANK(urlsample1),"",IF(ISBLANK(B40),"",_xlfn.XLOOKUP(B40,FIPS[County FIPS],FIPS[State])))</f>
        <v>Colorado</v>
      </c>
      <c r="D40" t="str">
        <f>IF(ISBLANK(urlsample1),"",IF(ISBLANK(B40),"",_xlfn.XLOOKUP(B40,FIPS[County FIPS],FIPS[County])))</f>
        <v>Larimer County</v>
      </c>
    </row>
    <row r="41" spans="1:4" x14ac:dyDescent="0.35">
      <c r="A41" s="11">
        <f t="shared" si="0"/>
        <v>34</v>
      </c>
      <c r="B41" t="str">
        <v>08071</v>
      </c>
      <c r="C41" t="str">
        <f>IF(ISBLANK(urlsample1),"",IF(ISBLANK(B41),"",_xlfn.XLOOKUP(B41,FIPS[County FIPS],FIPS[State])))</f>
        <v>Colorado</v>
      </c>
      <c r="D41" t="str">
        <f>IF(ISBLANK(urlsample1),"",IF(ISBLANK(B41),"",_xlfn.XLOOKUP(B41,FIPS[County FIPS],FIPS[County])))</f>
        <v>Las Animas County</v>
      </c>
    </row>
    <row r="42" spans="1:4" x14ac:dyDescent="0.35">
      <c r="A42" s="11">
        <f t="shared" si="0"/>
        <v>35</v>
      </c>
      <c r="B42" t="str">
        <v>08073</v>
      </c>
      <c r="C42" t="str">
        <f>IF(ISBLANK(urlsample1),"",IF(ISBLANK(B42),"",_xlfn.XLOOKUP(B42,FIPS[County FIPS],FIPS[State])))</f>
        <v>Colorado</v>
      </c>
      <c r="D42" t="str">
        <f>IF(ISBLANK(urlsample1),"",IF(ISBLANK(B42),"",_xlfn.XLOOKUP(B42,FIPS[County FIPS],FIPS[County])))</f>
        <v>Lincoln County</v>
      </c>
    </row>
    <row r="43" spans="1:4" x14ac:dyDescent="0.35">
      <c r="A43" s="11">
        <f t="shared" si="0"/>
        <v>36</v>
      </c>
      <c r="B43" t="str">
        <v>08077</v>
      </c>
      <c r="C43" t="str">
        <f>IF(ISBLANK(urlsample1),"",IF(ISBLANK(B43),"",_xlfn.XLOOKUP(B43,FIPS[County FIPS],FIPS[State])))</f>
        <v>Colorado</v>
      </c>
      <c r="D43" t="str">
        <f>IF(ISBLANK(urlsample1),"",IF(ISBLANK(B43),"",_xlfn.XLOOKUP(B43,FIPS[County FIPS],FIPS[County])))</f>
        <v>Mesa County</v>
      </c>
    </row>
    <row r="44" spans="1:4" x14ac:dyDescent="0.35">
      <c r="A44" s="11">
        <f t="shared" si="0"/>
        <v>37</v>
      </c>
      <c r="B44" t="str">
        <v>08079</v>
      </c>
      <c r="C44" t="str">
        <f>IF(ISBLANK(urlsample1),"",IF(ISBLANK(B44),"",_xlfn.XLOOKUP(B44,FIPS[County FIPS],FIPS[State])))</f>
        <v>Colorado</v>
      </c>
      <c r="D44" t="str">
        <f>IF(ISBLANK(urlsample1),"",IF(ISBLANK(B44),"",_xlfn.XLOOKUP(B44,FIPS[County FIPS],FIPS[County])))</f>
        <v>Mineral County</v>
      </c>
    </row>
    <row r="45" spans="1:4" x14ac:dyDescent="0.35">
      <c r="A45" s="11">
        <f t="shared" si="0"/>
        <v>38</v>
      </c>
      <c r="B45" t="str">
        <v>08081</v>
      </c>
      <c r="C45" t="str">
        <f>IF(ISBLANK(urlsample1),"",IF(ISBLANK(B45),"",_xlfn.XLOOKUP(B45,FIPS[County FIPS],FIPS[State])))</f>
        <v>Colorado</v>
      </c>
      <c r="D45" t="str">
        <f>IF(ISBLANK(urlsample1),"",IF(ISBLANK(B45),"",_xlfn.XLOOKUP(B45,FIPS[County FIPS],FIPS[County])))</f>
        <v>Moffat County</v>
      </c>
    </row>
    <row r="46" spans="1:4" x14ac:dyDescent="0.35">
      <c r="A46" s="11">
        <f t="shared" si="0"/>
        <v>39</v>
      </c>
      <c r="B46" t="str">
        <v>08083</v>
      </c>
      <c r="C46" t="str">
        <f>IF(ISBLANK(urlsample1),"",IF(ISBLANK(B46),"",_xlfn.XLOOKUP(B46,FIPS[County FIPS],FIPS[State])))</f>
        <v>Colorado</v>
      </c>
      <c r="D46" t="str">
        <f>IF(ISBLANK(urlsample1),"",IF(ISBLANK(B46),"",_xlfn.XLOOKUP(B46,FIPS[County FIPS],FIPS[County])))</f>
        <v>Montezuma County</v>
      </c>
    </row>
    <row r="47" spans="1:4" x14ac:dyDescent="0.35">
      <c r="A47" s="11">
        <f t="shared" si="0"/>
        <v>40</v>
      </c>
      <c r="B47" t="str">
        <v>08085</v>
      </c>
      <c r="C47" t="str">
        <f>IF(ISBLANK(urlsample1),"",IF(ISBLANK(B47),"",_xlfn.XLOOKUP(B47,FIPS[County FIPS],FIPS[State])))</f>
        <v>Colorado</v>
      </c>
      <c r="D47" t="str">
        <f>IF(ISBLANK(urlsample1),"",IF(ISBLANK(B47),"",_xlfn.XLOOKUP(B47,FIPS[County FIPS],FIPS[County])))</f>
        <v>Montrose County</v>
      </c>
    </row>
    <row r="48" spans="1:4" x14ac:dyDescent="0.35">
      <c r="A48" s="11">
        <f t="shared" si="0"/>
        <v>41</v>
      </c>
      <c r="B48" t="str">
        <v>08087</v>
      </c>
      <c r="C48" t="str">
        <f>IF(ISBLANK(urlsample1),"",IF(ISBLANK(B48),"",_xlfn.XLOOKUP(B48,FIPS[County FIPS],FIPS[State])))</f>
        <v>Colorado</v>
      </c>
      <c r="D48" t="str">
        <f>IF(ISBLANK(urlsample1),"",IF(ISBLANK(B48),"",_xlfn.XLOOKUP(B48,FIPS[County FIPS],FIPS[County])))</f>
        <v>Morgan County</v>
      </c>
    </row>
    <row r="49" spans="1:4" x14ac:dyDescent="0.35">
      <c r="A49" s="11">
        <f t="shared" si="0"/>
        <v>42</v>
      </c>
      <c r="B49" t="str">
        <v>08089</v>
      </c>
      <c r="C49" t="str">
        <f>IF(ISBLANK(urlsample1),"",IF(ISBLANK(B49),"",_xlfn.XLOOKUP(B49,FIPS[County FIPS],FIPS[State])))</f>
        <v>Colorado</v>
      </c>
      <c r="D49" t="str">
        <f>IF(ISBLANK(urlsample1),"",IF(ISBLANK(B49),"",_xlfn.XLOOKUP(B49,FIPS[County FIPS],FIPS[County])))</f>
        <v>Otero County</v>
      </c>
    </row>
    <row r="50" spans="1:4" x14ac:dyDescent="0.35">
      <c r="A50" s="11">
        <f t="shared" si="0"/>
        <v>43</v>
      </c>
      <c r="B50" t="str">
        <v>08091</v>
      </c>
      <c r="C50" t="str">
        <f>IF(ISBLANK(urlsample1),"",IF(ISBLANK(B50),"",_xlfn.XLOOKUP(B50,FIPS[County FIPS],FIPS[State])))</f>
        <v>Colorado</v>
      </c>
      <c r="D50" t="str">
        <f>IF(ISBLANK(urlsample1),"",IF(ISBLANK(B50),"",_xlfn.XLOOKUP(B50,FIPS[County FIPS],FIPS[County])))</f>
        <v>Ouray County</v>
      </c>
    </row>
    <row r="51" spans="1:4" x14ac:dyDescent="0.35">
      <c r="A51" s="11">
        <f t="shared" si="0"/>
        <v>44</v>
      </c>
      <c r="B51" t="str">
        <v>08093</v>
      </c>
      <c r="C51" t="str">
        <f>IF(ISBLANK(urlsample1),"",IF(ISBLANK(B51),"",_xlfn.XLOOKUP(B51,FIPS[County FIPS],FIPS[State])))</f>
        <v>Colorado</v>
      </c>
      <c r="D51" t="str">
        <f>IF(ISBLANK(urlsample1),"",IF(ISBLANK(B51),"",_xlfn.XLOOKUP(B51,FIPS[County FIPS],FIPS[County])))</f>
        <v>Park County</v>
      </c>
    </row>
    <row r="52" spans="1:4" x14ac:dyDescent="0.35">
      <c r="A52" s="11">
        <f t="shared" si="0"/>
        <v>45</v>
      </c>
      <c r="B52" t="str">
        <v>08097</v>
      </c>
      <c r="C52" t="str">
        <f>IF(ISBLANK(urlsample1),"",IF(ISBLANK(B52),"",_xlfn.XLOOKUP(B52,FIPS[County FIPS],FIPS[State])))</f>
        <v>Colorado</v>
      </c>
      <c r="D52" t="str">
        <f>IF(ISBLANK(urlsample1),"",IF(ISBLANK(B52),"",_xlfn.XLOOKUP(B52,FIPS[County FIPS],FIPS[County])))</f>
        <v>Pitkin County</v>
      </c>
    </row>
    <row r="53" spans="1:4" x14ac:dyDescent="0.35">
      <c r="A53" s="11">
        <f t="shared" si="0"/>
        <v>46</v>
      </c>
      <c r="B53" t="str">
        <v>08101</v>
      </c>
      <c r="C53" t="str">
        <f>IF(ISBLANK(urlsample1),"",IF(ISBLANK(B53),"",_xlfn.XLOOKUP(B53,FIPS[County FIPS],FIPS[State])))</f>
        <v>Colorado</v>
      </c>
      <c r="D53" t="str">
        <f>IF(ISBLANK(urlsample1),"",IF(ISBLANK(B53),"",_xlfn.XLOOKUP(B53,FIPS[County FIPS],FIPS[County])))</f>
        <v>Pueblo County</v>
      </c>
    </row>
    <row r="54" spans="1:4" x14ac:dyDescent="0.35">
      <c r="A54" s="11">
        <f t="shared" si="0"/>
        <v>47</v>
      </c>
      <c r="B54" t="str">
        <v>08103</v>
      </c>
      <c r="C54" t="str">
        <f>IF(ISBLANK(urlsample1),"",IF(ISBLANK(B54),"",_xlfn.XLOOKUP(B54,FIPS[County FIPS],FIPS[State])))</f>
        <v>Colorado</v>
      </c>
      <c r="D54" t="str">
        <f>IF(ISBLANK(urlsample1),"",IF(ISBLANK(B54),"",_xlfn.XLOOKUP(B54,FIPS[County FIPS],FIPS[County])))</f>
        <v>Rio Blanco County</v>
      </c>
    </row>
    <row r="55" spans="1:4" x14ac:dyDescent="0.35">
      <c r="A55" s="11">
        <f t="shared" si="0"/>
        <v>48</v>
      </c>
      <c r="B55" t="str">
        <v>08105</v>
      </c>
      <c r="C55" t="str">
        <f>IF(ISBLANK(urlsample1),"",IF(ISBLANK(B55),"",_xlfn.XLOOKUP(B55,FIPS[County FIPS],FIPS[State])))</f>
        <v>Colorado</v>
      </c>
      <c r="D55" t="str">
        <f>IF(ISBLANK(urlsample1),"",IF(ISBLANK(B55),"",_xlfn.XLOOKUP(B55,FIPS[County FIPS],FIPS[County])))</f>
        <v>Rio Grande County</v>
      </c>
    </row>
    <row r="56" spans="1:4" x14ac:dyDescent="0.35">
      <c r="A56" s="11">
        <f t="shared" si="0"/>
        <v>49</v>
      </c>
      <c r="B56" t="str">
        <v>08107</v>
      </c>
      <c r="C56" t="str">
        <f>IF(ISBLANK(urlsample1),"",IF(ISBLANK(B56),"",_xlfn.XLOOKUP(B56,FIPS[County FIPS],FIPS[State])))</f>
        <v>Colorado</v>
      </c>
      <c r="D56" t="str">
        <f>IF(ISBLANK(urlsample1),"",IF(ISBLANK(B56),"",_xlfn.XLOOKUP(B56,FIPS[County FIPS],FIPS[County])))</f>
        <v>Routt County</v>
      </c>
    </row>
    <row r="57" spans="1:4" x14ac:dyDescent="0.35">
      <c r="A57" s="11">
        <f t="shared" si="0"/>
        <v>50</v>
      </c>
      <c r="B57" t="str">
        <v>08109</v>
      </c>
      <c r="C57" t="str">
        <f>IF(ISBLANK(urlsample1),"",IF(ISBLANK(B57),"",_xlfn.XLOOKUP(B57,FIPS[County FIPS],FIPS[State])))</f>
        <v>Colorado</v>
      </c>
      <c r="D57" t="str">
        <f>IF(ISBLANK(urlsample1),"",IF(ISBLANK(B57),"",_xlfn.XLOOKUP(B57,FIPS[County FIPS],FIPS[County])))</f>
        <v>Saguache County</v>
      </c>
    </row>
    <row r="58" spans="1:4" x14ac:dyDescent="0.35">
      <c r="A58" s="11">
        <f t="shared" si="0"/>
        <v>51</v>
      </c>
      <c r="B58" t="str">
        <v>08111</v>
      </c>
      <c r="C58" t="str">
        <f>IF(ISBLANK(urlsample1),"",IF(ISBLANK(B58),"",_xlfn.XLOOKUP(B58,FIPS[County FIPS],FIPS[State])))</f>
        <v>Colorado</v>
      </c>
      <c r="D58" t="str">
        <f>IF(ISBLANK(urlsample1),"",IF(ISBLANK(B58),"",_xlfn.XLOOKUP(B58,FIPS[County FIPS],FIPS[County])))</f>
        <v>San Juan County</v>
      </c>
    </row>
    <row r="59" spans="1:4" x14ac:dyDescent="0.35">
      <c r="A59" s="11">
        <f t="shared" si="0"/>
        <v>52</v>
      </c>
      <c r="B59" t="str">
        <v>08113</v>
      </c>
      <c r="C59" t="str">
        <f>IF(ISBLANK(urlsample1),"",IF(ISBLANK(B59),"",_xlfn.XLOOKUP(B59,FIPS[County FIPS],FIPS[State])))</f>
        <v>Colorado</v>
      </c>
      <c r="D59" t="str">
        <f>IF(ISBLANK(urlsample1),"",IF(ISBLANK(B59),"",_xlfn.XLOOKUP(B59,FIPS[County FIPS],FIPS[County])))</f>
        <v>San Miguel County</v>
      </c>
    </row>
    <row r="60" spans="1:4" x14ac:dyDescent="0.35">
      <c r="A60" s="11">
        <f t="shared" si="0"/>
        <v>53</v>
      </c>
      <c r="B60" t="str">
        <v>08117</v>
      </c>
      <c r="C60" t="str">
        <f>IF(ISBLANK(urlsample1),"",IF(ISBLANK(B60),"",_xlfn.XLOOKUP(B60,FIPS[County FIPS],FIPS[State])))</f>
        <v>Colorado</v>
      </c>
      <c r="D60" t="str">
        <f>IF(ISBLANK(urlsample1),"",IF(ISBLANK(B60),"",_xlfn.XLOOKUP(B60,FIPS[County FIPS],FIPS[County])))</f>
        <v>Summit County</v>
      </c>
    </row>
    <row r="61" spans="1:4" x14ac:dyDescent="0.35">
      <c r="A61" s="11">
        <f t="shared" si="0"/>
        <v>54</v>
      </c>
      <c r="B61" t="str">
        <v>08119</v>
      </c>
      <c r="C61" t="str">
        <f>IF(ISBLANK(urlsample1),"",IF(ISBLANK(B61),"",_xlfn.XLOOKUP(B61,FIPS[County FIPS],FIPS[State])))</f>
        <v>Colorado</v>
      </c>
      <c r="D61" t="str">
        <f>IF(ISBLANK(urlsample1),"",IF(ISBLANK(B61),"",_xlfn.XLOOKUP(B61,FIPS[County FIPS],FIPS[County])))</f>
        <v>Teller County</v>
      </c>
    </row>
    <row r="62" spans="1:4" x14ac:dyDescent="0.35">
      <c r="A62" s="11">
        <f t="shared" si="0"/>
        <v>55</v>
      </c>
      <c r="B62" t="str">
        <v>08121</v>
      </c>
      <c r="C62" t="str">
        <f>IF(ISBLANK(urlsample1),"",IF(ISBLANK(B62),"",_xlfn.XLOOKUP(B62,FIPS[County FIPS],FIPS[State])))</f>
        <v>Colorado</v>
      </c>
      <c r="D62" t="str">
        <f>IF(ISBLANK(urlsample1),"",IF(ISBLANK(B62),"",_xlfn.XLOOKUP(B62,FIPS[County FIPS],FIPS[County])))</f>
        <v>Washington County</v>
      </c>
    </row>
    <row r="63" spans="1:4" x14ac:dyDescent="0.35">
      <c r="A63" s="11">
        <f t="shared" si="0"/>
        <v>56</v>
      </c>
      <c r="B63" t="str">
        <v>08123</v>
      </c>
      <c r="C63" t="str">
        <f>IF(ISBLANK(urlsample1),"",IF(ISBLANK(B63),"",_xlfn.XLOOKUP(B63,FIPS[County FIPS],FIPS[State])))</f>
        <v>Colorado</v>
      </c>
      <c r="D63" t="str">
        <f>IF(ISBLANK(urlsample1),"",IF(ISBLANK(B63),"",_xlfn.XLOOKUP(B63,FIPS[County FIPS],FIPS[County])))</f>
        <v>Weld County</v>
      </c>
    </row>
    <row r="64" spans="1:4" x14ac:dyDescent="0.35">
      <c r="A64" s="11" t="str">
        <f t="shared" si="0"/>
        <v/>
      </c>
      <c r="C64" t="str">
        <f>IF(ISBLANK(urlsample1),"",IF(ISBLANK(B64),"",_xlfn.XLOOKUP(B64,FIPS[County FIPS],FIPS[State])))</f>
        <v/>
      </c>
      <c r="D64" t="str">
        <f>IF(ISBLANK(urlsample1),"",IF(ISBLANK(B64),"",_xlfn.XLOOKUP(B64,FIPS[County FIPS],FIPS[County])))</f>
        <v/>
      </c>
    </row>
    <row r="65" spans="1:4" x14ac:dyDescent="0.35">
      <c r="A65" s="11" t="str">
        <f t="shared" si="0"/>
        <v/>
      </c>
      <c r="C65" t="str">
        <f>IF(ISBLANK(urlsample1),"",IF(ISBLANK(B65),"",_xlfn.XLOOKUP(B65,FIPS[County FIPS],FIPS[State])))</f>
        <v/>
      </c>
      <c r="D65" t="str">
        <f>IF(ISBLANK(urlsample1),"",IF(ISBLANK(B65),"",_xlfn.XLOOKUP(B65,FIPS[County FIPS],FIPS[County])))</f>
        <v/>
      </c>
    </row>
    <row r="66" spans="1:4" x14ac:dyDescent="0.35">
      <c r="A66" s="11" t="str">
        <f t="shared" si="0"/>
        <v/>
      </c>
      <c r="C66" t="str">
        <f>IF(ISBLANK(urlsample1),"",IF(ISBLANK(B66),"",_xlfn.XLOOKUP(B66,FIPS[County FIPS],FIPS[State])))</f>
        <v/>
      </c>
      <c r="D66" t="str">
        <f>IF(ISBLANK(urlsample1),"",IF(ISBLANK(B66),"",_xlfn.XLOOKUP(B66,FIPS[County FIPS],FIPS[County])))</f>
        <v/>
      </c>
    </row>
    <row r="67" spans="1:4" x14ac:dyDescent="0.35">
      <c r="A67" s="11" t="str">
        <f t="shared" si="0"/>
        <v/>
      </c>
      <c r="C67" t="str">
        <f>IF(ISBLANK(urlsample1),"",IF(ISBLANK(B67),"",_xlfn.XLOOKUP(B67,FIPS[County FIPS],FIPS[State])))</f>
        <v/>
      </c>
      <c r="D67" t="str">
        <f>IF(ISBLANK(urlsample1),"",IF(ISBLANK(B67),"",_xlfn.XLOOKUP(B67,FIPS[County FIPS],FIPS[County])))</f>
        <v/>
      </c>
    </row>
    <row r="68" spans="1:4" x14ac:dyDescent="0.35">
      <c r="A68" s="11" t="str">
        <f t="shared" si="0"/>
        <v/>
      </c>
      <c r="C68" t="str">
        <f>IF(ISBLANK(urlsample1),"",IF(ISBLANK(B68),"",_xlfn.XLOOKUP(B68,FIPS[County FIPS],FIPS[State])))</f>
        <v/>
      </c>
      <c r="D68" t="str">
        <f>IF(ISBLANK(urlsample1),"",IF(ISBLANK(B68),"",_xlfn.XLOOKUP(B68,FIPS[County FIPS],FIPS[County])))</f>
        <v/>
      </c>
    </row>
    <row r="69" spans="1:4" x14ac:dyDescent="0.35">
      <c r="A69" s="11" t="str">
        <f t="shared" si="0"/>
        <v/>
      </c>
      <c r="C69" t="str">
        <f>IF(ISBLANK(urlsample1),"",IF(ISBLANK(B69),"",_xlfn.XLOOKUP(B69,FIPS[County FIPS],FIPS[State])))</f>
        <v/>
      </c>
      <c r="D69" t="str">
        <f>IF(ISBLANK(urlsample1),"",IF(ISBLANK(B69),"",_xlfn.XLOOKUP(B69,FIPS[County FIPS],FIPS[County])))</f>
        <v/>
      </c>
    </row>
    <row r="70" spans="1:4" x14ac:dyDescent="0.35">
      <c r="A70" s="11" t="str">
        <f t="shared" si="0"/>
        <v/>
      </c>
      <c r="C70" t="str">
        <f>IF(ISBLANK(urlsample1),"",IF(ISBLANK(B70),"",_xlfn.XLOOKUP(B70,FIPS[County FIPS],FIPS[State])))</f>
        <v/>
      </c>
      <c r="D70" t="str">
        <f>IF(ISBLANK(urlsample1),"",IF(ISBLANK(B70),"",_xlfn.XLOOKUP(B70,FIPS[County FIPS],FIPS[County])))</f>
        <v/>
      </c>
    </row>
    <row r="71" spans="1:4" x14ac:dyDescent="0.35">
      <c r="A71" s="11" t="str">
        <f t="shared" si="0"/>
        <v/>
      </c>
      <c r="C71" t="str">
        <f>IF(ISBLANK(urlsample1),"",IF(ISBLANK(B71),"",_xlfn.XLOOKUP(B71,FIPS[County FIPS],FIPS[State])))</f>
        <v/>
      </c>
      <c r="D71" t="str">
        <f>IF(ISBLANK(urlsample1),"",IF(ISBLANK(B71),"",_xlfn.XLOOKUP(B71,FIPS[County FIPS],FIPS[County])))</f>
        <v/>
      </c>
    </row>
    <row r="72" spans="1:4" x14ac:dyDescent="0.35">
      <c r="A72" s="11" t="str">
        <f t="shared" si="0"/>
        <v/>
      </c>
      <c r="C72" t="str">
        <f>IF(ISBLANK(urlsample1),"",IF(ISBLANK(B72),"",_xlfn.XLOOKUP(B72,FIPS[County FIPS],FIPS[State])))</f>
        <v/>
      </c>
      <c r="D72" t="str">
        <f>IF(ISBLANK(urlsample1),"",IF(ISBLANK(B72),"",_xlfn.XLOOKUP(B72,FIPS[County FIPS],FIPS[County])))</f>
        <v/>
      </c>
    </row>
    <row r="73" spans="1:4" x14ac:dyDescent="0.35">
      <c r="A73" s="11" t="str">
        <f t="shared" si="0"/>
        <v/>
      </c>
      <c r="C73" t="str">
        <f>IF(ISBLANK(urlsample1),"",IF(ISBLANK(B73),"",_xlfn.XLOOKUP(B73,FIPS[County FIPS],FIPS[State])))</f>
        <v/>
      </c>
      <c r="D73" t="str">
        <f>IF(ISBLANK(urlsample1),"",IF(ISBLANK(B73),"",_xlfn.XLOOKUP(B73,FIPS[County FIPS],FIPS[County])))</f>
        <v/>
      </c>
    </row>
    <row r="74" spans="1:4" x14ac:dyDescent="0.35">
      <c r="A74" s="11" t="str">
        <f t="shared" si="0"/>
        <v/>
      </c>
      <c r="C74" t="str">
        <f>IF(ISBLANK(urlsample1),"",IF(ISBLANK(B74),"",_xlfn.XLOOKUP(B74,FIPS[County FIPS],FIPS[State])))</f>
        <v/>
      </c>
      <c r="D74" t="str">
        <f>IF(ISBLANK(urlsample1),"",IF(ISBLANK(B74),"",_xlfn.XLOOKUP(B74,FIPS[County FIPS],FIPS[County])))</f>
        <v/>
      </c>
    </row>
    <row r="75" spans="1:4" x14ac:dyDescent="0.35">
      <c r="A75" s="11" t="str">
        <f t="shared" si="0"/>
        <v/>
      </c>
      <c r="C75" t="str">
        <f>IF(ISBLANK(urlsample1),"",IF(ISBLANK(B75),"",_xlfn.XLOOKUP(B75,FIPS[County FIPS],FIPS[State])))</f>
        <v/>
      </c>
      <c r="D75" t="str">
        <f>IF(ISBLANK(urlsample1),"",IF(ISBLANK(B75),"",_xlfn.XLOOKUP(B75,FIPS[County FIPS],FIPS[County])))</f>
        <v/>
      </c>
    </row>
    <row r="76" spans="1:4" x14ac:dyDescent="0.35">
      <c r="A76" s="11" t="str">
        <f t="shared" ref="A76:A139" si="1">IF(ISBLANK(B76),"",ROW(B76)-7)</f>
        <v/>
      </c>
      <c r="C76" t="str">
        <f>IF(ISBLANK(urlsample1),"",IF(ISBLANK(B76),"",_xlfn.XLOOKUP(B76,FIPS[County FIPS],FIPS[State])))</f>
        <v/>
      </c>
      <c r="D76" t="str">
        <f>IF(ISBLANK(urlsample1),"",IF(ISBLANK(B76),"",_xlfn.XLOOKUP(B76,FIPS[County FIPS],FIPS[County])))</f>
        <v/>
      </c>
    </row>
    <row r="77" spans="1:4" x14ac:dyDescent="0.35">
      <c r="A77" s="11" t="str">
        <f t="shared" si="1"/>
        <v/>
      </c>
      <c r="C77" t="str">
        <f>IF(ISBLANK(urlsample1),"",IF(ISBLANK(B77),"",_xlfn.XLOOKUP(B77,FIPS[County FIPS],FIPS[State])))</f>
        <v/>
      </c>
      <c r="D77" t="str">
        <f>IF(ISBLANK(urlsample1),"",IF(ISBLANK(B77),"",_xlfn.XLOOKUP(B77,FIPS[County FIPS],FIPS[County])))</f>
        <v/>
      </c>
    </row>
    <row r="78" spans="1:4" x14ac:dyDescent="0.35">
      <c r="A78" s="11" t="str">
        <f t="shared" si="1"/>
        <v/>
      </c>
      <c r="C78" t="str">
        <f>IF(ISBLANK(urlsample1),"",IF(ISBLANK(B78),"",_xlfn.XLOOKUP(B78,FIPS[County FIPS],FIPS[State])))</f>
        <v/>
      </c>
      <c r="D78" t="str">
        <f>IF(ISBLANK(urlsample1),"",IF(ISBLANK(B78),"",_xlfn.XLOOKUP(B78,FIPS[County FIPS],FIPS[County])))</f>
        <v/>
      </c>
    </row>
    <row r="79" spans="1:4" x14ac:dyDescent="0.35">
      <c r="A79" s="11" t="str">
        <f t="shared" si="1"/>
        <v/>
      </c>
      <c r="C79" t="str">
        <f>IF(ISBLANK(urlsample1),"",IF(ISBLANK(B79),"",_xlfn.XLOOKUP(B79,FIPS[County FIPS],FIPS[State])))</f>
        <v/>
      </c>
      <c r="D79" t="str">
        <f>IF(ISBLANK(urlsample1),"",IF(ISBLANK(B79),"",_xlfn.XLOOKUP(B79,FIPS[County FIPS],FIPS[County])))</f>
        <v/>
      </c>
    </row>
    <row r="80" spans="1:4" x14ac:dyDescent="0.35">
      <c r="A80" s="11" t="str">
        <f t="shared" si="1"/>
        <v/>
      </c>
      <c r="C80" t="str">
        <f>IF(ISBLANK(urlsample1),"",IF(ISBLANK(B80),"",_xlfn.XLOOKUP(B80,FIPS[County FIPS],FIPS[State])))</f>
        <v/>
      </c>
      <c r="D80" t="str">
        <f>IF(ISBLANK(urlsample1),"",IF(ISBLANK(B80),"",_xlfn.XLOOKUP(B80,FIPS[County FIPS],FIPS[County])))</f>
        <v/>
      </c>
    </row>
    <row r="81" spans="1:4" x14ac:dyDescent="0.35">
      <c r="A81" s="11" t="str">
        <f t="shared" si="1"/>
        <v/>
      </c>
      <c r="C81" t="str">
        <f>IF(ISBLANK(urlsample1),"",IF(ISBLANK(B81),"",_xlfn.XLOOKUP(B81,FIPS[County FIPS],FIPS[State])))</f>
        <v/>
      </c>
      <c r="D81" t="str">
        <f>IF(ISBLANK(urlsample1),"",IF(ISBLANK(B81),"",_xlfn.XLOOKUP(B81,FIPS[County FIPS],FIPS[County])))</f>
        <v/>
      </c>
    </row>
    <row r="82" spans="1:4" x14ac:dyDescent="0.35">
      <c r="A82" s="11" t="str">
        <f t="shared" si="1"/>
        <v/>
      </c>
      <c r="C82" t="str">
        <f>IF(ISBLANK(urlsample1),"",IF(ISBLANK(B82),"",_xlfn.XLOOKUP(B82,FIPS[County FIPS],FIPS[State])))</f>
        <v/>
      </c>
      <c r="D82" t="str">
        <f>IF(ISBLANK(urlsample1),"",IF(ISBLANK(B82),"",_xlfn.XLOOKUP(B82,FIPS[County FIPS],FIPS[County])))</f>
        <v/>
      </c>
    </row>
    <row r="83" spans="1:4" x14ac:dyDescent="0.35">
      <c r="A83" s="11" t="str">
        <f t="shared" si="1"/>
        <v/>
      </c>
      <c r="C83" t="str">
        <f>IF(ISBLANK(urlsample1),"",IF(ISBLANK(B83),"",_xlfn.XLOOKUP(B83,FIPS[County FIPS],FIPS[State])))</f>
        <v/>
      </c>
      <c r="D83" t="str">
        <f>IF(ISBLANK(urlsample1),"",IF(ISBLANK(B83),"",_xlfn.XLOOKUP(B83,FIPS[County FIPS],FIPS[County])))</f>
        <v/>
      </c>
    </row>
    <row r="84" spans="1:4" x14ac:dyDescent="0.35">
      <c r="A84" s="11" t="str">
        <f t="shared" si="1"/>
        <v/>
      </c>
      <c r="C84" t="str">
        <f>IF(ISBLANK(urlsample1),"",IF(ISBLANK(B84),"",_xlfn.XLOOKUP(B84,FIPS[County FIPS],FIPS[State])))</f>
        <v/>
      </c>
      <c r="D84" t="str">
        <f>IF(ISBLANK(urlsample1),"",IF(ISBLANK(B84),"",_xlfn.XLOOKUP(B84,FIPS[County FIPS],FIPS[County])))</f>
        <v/>
      </c>
    </row>
    <row r="85" spans="1:4" x14ac:dyDescent="0.35">
      <c r="A85" s="11" t="str">
        <f t="shared" si="1"/>
        <v/>
      </c>
      <c r="C85" t="str">
        <f>IF(ISBLANK(urlsample1),"",IF(ISBLANK(B85),"",_xlfn.XLOOKUP(B85,FIPS[County FIPS],FIPS[State])))</f>
        <v/>
      </c>
      <c r="D85" t="str">
        <f>IF(ISBLANK(urlsample1),"",IF(ISBLANK(B85),"",_xlfn.XLOOKUP(B85,FIPS[County FIPS],FIPS[County])))</f>
        <v/>
      </c>
    </row>
    <row r="86" spans="1:4" x14ac:dyDescent="0.35">
      <c r="A86" s="11" t="str">
        <f t="shared" si="1"/>
        <v/>
      </c>
      <c r="C86" t="str">
        <f>IF(ISBLANK(urlsample1),"",IF(ISBLANK(B86),"",_xlfn.XLOOKUP(B86,FIPS[County FIPS],FIPS[State])))</f>
        <v/>
      </c>
      <c r="D86" t="str">
        <f>IF(ISBLANK(urlsample1),"",IF(ISBLANK(B86),"",_xlfn.XLOOKUP(B86,FIPS[County FIPS],FIPS[County])))</f>
        <v/>
      </c>
    </row>
    <row r="87" spans="1:4" x14ac:dyDescent="0.35">
      <c r="A87" s="11" t="str">
        <f t="shared" si="1"/>
        <v/>
      </c>
      <c r="C87" t="str">
        <f>IF(ISBLANK(urlsample1),"",IF(ISBLANK(B87),"",_xlfn.XLOOKUP(B87,FIPS[County FIPS],FIPS[State])))</f>
        <v/>
      </c>
      <c r="D87" t="str">
        <f>IF(ISBLANK(urlsample1),"",IF(ISBLANK(B87),"",_xlfn.XLOOKUP(B87,FIPS[County FIPS],FIPS[County])))</f>
        <v/>
      </c>
    </row>
    <row r="88" spans="1:4" x14ac:dyDescent="0.35">
      <c r="A88" s="11" t="str">
        <f t="shared" si="1"/>
        <v/>
      </c>
      <c r="C88" t="str">
        <f>IF(ISBLANK(urlsample1),"",IF(ISBLANK(B88),"",_xlfn.XLOOKUP(B88,FIPS[County FIPS],FIPS[State])))</f>
        <v/>
      </c>
      <c r="D88" t="str">
        <f>IF(ISBLANK(urlsample1),"",IF(ISBLANK(B88),"",_xlfn.XLOOKUP(B88,FIPS[County FIPS],FIPS[County])))</f>
        <v/>
      </c>
    </row>
    <row r="89" spans="1:4" x14ac:dyDescent="0.35">
      <c r="A89" s="11" t="str">
        <f t="shared" si="1"/>
        <v/>
      </c>
      <c r="C89" t="str">
        <f>IF(ISBLANK(urlsample1),"",IF(ISBLANK(B89),"",_xlfn.XLOOKUP(B89,FIPS[County FIPS],FIPS[State])))</f>
        <v/>
      </c>
      <c r="D89" t="str">
        <f>IF(ISBLANK(urlsample1),"",IF(ISBLANK(B89),"",_xlfn.XLOOKUP(B89,FIPS[County FIPS],FIPS[County])))</f>
        <v/>
      </c>
    </row>
    <row r="90" spans="1:4" x14ac:dyDescent="0.35">
      <c r="A90" s="11" t="str">
        <f t="shared" si="1"/>
        <v/>
      </c>
      <c r="C90" t="str">
        <f>IF(ISBLANK(urlsample1),"",IF(ISBLANK(B90),"",_xlfn.XLOOKUP(B90,FIPS[County FIPS],FIPS[State])))</f>
        <v/>
      </c>
      <c r="D90" t="str">
        <f>IF(ISBLANK(urlsample1),"",IF(ISBLANK(B90),"",_xlfn.XLOOKUP(B90,FIPS[County FIPS],FIPS[County])))</f>
        <v/>
      </c>
    </row>
    <row r="91" spans="1:4" x14ac:dyDescent="0.35">
      <c r="A91" s="11" t="str">
        <f t="shared" si="1"/>
        <v/>
      </c>
      <c r="C91" t="str">
        <f>IF(ISBLANK(urlsample1),"",IF(ISBLANK(B91),"",_xlfn.XLOOKUP(B91,FIPS[County FIPS],FIPS[State])))</f>
        <v/>
      </c>
      <c r="D91" t="str">
        <f>IF(ISBLANK(urlsample1),"",IF(ISBLANK(B91),"",_xlfn.XLOOKUP(B91,FIPS[County FIPS],FIPS[County])))</f>
        <v/>
      </c>
    </row>
    <row r="92" spans="1:4" x14ac:dyDescent="0.35">
      <c r="A92" s="11" t="str">
        <f t="shared" si="1"/>
        <v/>
      </c>
      <c r="C92" t="str">
        <f>IF(ISBLANK(urlsample1),"",IF(ISBLANK(B92),"",_xlfn.XLOOKUP(B92,FIPS[County FIPS],FIPS[State])))</f>
        <v/>
      </c>
      <c r="D92" t="str">
        <f>IF(ISBLANK(urlsample1),"",IF(ISBLANK(B92),"",_xlfn.XLOOKUP(B92,FIPS[County FIPS],FIPS[County])))</f>
        <v/>
      </c>
    </row>
    <row r="93" spans="1:4" x14ac:dyDescent="0.35">
      <c r="A93" s="11" t="str">
        <f t="shared" si="1"/>
        <v/>
      </c>
      <c r="C93" t="str">
        <f>IF(ISBLANK(urlsample1),"",IF(ISBLANK(B93),"",_xlfn.XLOOKUP(B93,FIPS[County FIPS],FIPS[State])))</f>
        <v/>
      </c>
      <c r="D93" t="str">
        <f>IF(ISBLANK(urlsample1),"",IF(ISBLANK(B93),"",_xlfn.XLOOKUP(B93,FIPS[County FIPS],FIPS[County])))</f>
        <v/>
      </c>
    </row>
    <row r="94" spans="1:4" x14ac:dyDescent="0.35">
      <c r="A94" s="11" t="str">
        <f t="shared" si="1"/>
        <v/>
      </c>
      <c r="C94" t="str">
        <f>IF(ISBLANK(urlsample1),"",IF(ISBLANK(B94),"",_xlfn.XLOOKUP(B94,FIPS[County FIPS],FIPS[State])))</f>
        <v/>
      </c>
      <c r="D94" t="str">
        <f>IF(ISBLANK(urlsample1),"",IF(ISBLANK(B94),"",_xlfn.XLOOKUP(B94,FIPS[County FIPS],FIPS[County])))</f>
        <v/>
      </c>
    </row>
    <row r="95" spans="1:4" x14ac:dyDescent="0.35">
      <c r="A95" s="11" t="str">
        <f t="shared" si="1"/>
        <v/>
      </c>
      <c r="C95" t="str">
        <f>IF(ISBLANK(urlsample1),"",IF(ISBLANK(B95),"",_xlfn.XLOOKUP(B95,FIPS[County FIPS],FIPS[State])))</f>
        <v/>
      </c>
      <c r="D95" t="str">
        <f>IF(ISBLANK(urlsample1),"",IF(ISBLANK(B95),"",_xlfn.XLOOKUP(B95,FIPS[County FIPS],FIPS[County])))</f>
        <v/>
      </c>
    </row>
    <row r="96" spans="1:4" x14ac:dyDescent="0.35">
      <c r="A96" s="11" t="str">
        <f t="shared" si="1"/>
        <v/>
      </c>
      <c r="C96" t="str">
        <f>IF(ISBLANK(urlsample1),"",IF(ISBLANK(B96),"",_xlfn.XLOOKUP(B96,FIPS[County FIPS],FIPS[State])))</f>
        <v/>
      </c>
      <c r="D96" t="str">
        <f>IF(ISBLANK(urlsample1),"",IF(ISBLANK(B96),"",_xlfn.XLOOKUP(B96,FIPS[County FIPS],FIPS[County])))</f>
        <v/>
      </c>
    </row>
    <row r="97" spans="1:4" x14ac:dyDescent="0.35">
      <c r="A97" s="11" t="str">
        <f t="shared" si="1"/>
        <v/>
      </c>
      <c r="C97" t="str">
        <f>IF(ISBLANK(urlsample1),"",IF(ISBLANK(B97),"",_xlfn.XLOOKUP(B97,FIPS[County FIPS],FIPS[State])))</f>
        <v/>
      </c>
      <c r="D97" t="str">
        <f>IF(ISBLANK(urlsample1),"",IF(ISBLANK(B97),"",_xlfn.XLOOKUP(B97,FIPS[County FIPS],FIPS[County])))</f>
        <v/>
      </c>
    </row>
    <row r="98" spans="1:4" x14ac:dyDescent="0.35">
      <c r="A98" s="11" t="str">
        <f t="shared" si="1"/>
        <v/>
      </c>
      <c r="C98" t="str">
        <f>IF(ISBLANK(urlsample1),"",IF(ISBLANK(B98),"",_xlfn.XLOOKUP(B98,FIPS[County FIPS],FIPS[State])))</f>
        <v/>
      </c>
      <c r="D98" t="str">
        <f>IF(ISBLANK(urlsample1),"",IF(ISBLANK(B98),"",_xlfn.XLOOKUP(B98,FIPS[County FIPS],FIPS[County])))</f>
        <v/>
      </c>
    </row>
    <row r="99" spans="1:4" x14ac:dyDescent="0.35">
      <c r="A99" s="11" t="str">
        <f t="shared" si="1"/>
        <v/>
      </c>
      <c r="C99" t="str">
        <f>IF(ISBLANK(urlsample1),"",IF(ISBLANK(B99),"",_xlfn.XLOOKUP(B99,FIPS[County FIPS],FIPS[State])))</f>
        <v/>
      </c>
      <c r="D99" t="str">
        <f>IF(ISBLANK(urlsample1),"",IF(ISBLANK(B99),"",_xlfn.XLOOKUP(B99,FIPS[County FIPS],FIPS[County])))</f>
        <v/>
      </c>
    </row>
    <row r="100" spans="1:4" x14ac:dyDescent="0.35">
      <c r="A100" s="11" t="str">
        <f t="shared" si="1"/>
        <v/>
      </c>
      <c r="C100" t="str">
        <f>IF(ISBLANK(urlsample1),"",IF(ISBLANK(B100),"",_xlfn.XLOOKUP(B100,FIPS[County FIPS],FIPS[State])))</f>
        <v/>
      </c>
      <c r="D100" t="str">
        <f>IF(ISBLANK(urlsample1),"",IF(ISBLANK(B100),"",_xlfn.XLOOKUP(B100,FIPS[County FIPS],FIPS[County])))</f>
        <v/>
      </c>
    </row>
    <row r="101" spans="1:4" x14ac:dyDescent="0.35">
      <c r="A101" s="11" t="str">
        <f t="shared" si="1"/>
        <v/>
      </c>
      <c r="C101" t="str">
        <f>IF(ISBLANK(urlsample1),"",IF(ISBLANK(B101),"",_xlfn.XLOOKUP(B101,FIPS[County FIPS],FIPS[State])))</f>
        <v/>
      </c>
      <c r="D101" t="str">
        <f>IF(ISBLANK(urlsample1),"",IF(ISBLANK(B101),"",_xlfn.XLOOKUP(B101,FIPS[County FIPS],FIPS[County])))</f>
        <v/>
      </c>
    </row>
    <row r="102" spans="1:4" x14ac:dyDescent="0.35">
      <c r="A102" s="11" t="str">
        <f t="shared" si="1"/>
        <v/>
      </c>
      <c r="C102" t="str">
        <f>IF(ISBLANK(urlsample1),"",IF(ISBLANK(B102),"",_xlfn.XLOOKUP(B102,FIPS[County FIPS],FIPS[State])))</f>
        <v/>
      </c>
      <c r="D102" t="str">
        <f>IF(ISBLANK(urlsample1),"",IF(ISBLANK(B102),"",_xlfn.XLOOKUP(B102,FIPS[County FIPS],FIPS[County])))</f>
        <v/>
      </c>
    </row>
    <row r="103" spans="1:4" x14ac:dyDescent="0.35">
      <c r="A103" s="11" t="str">
        <f t="shared" si="1"/>
        <v/>
      </c>
      <c r="C103" t="str">
        <f>IF(ISBLANK(urlsample1),"",IF(ISBLANK(B103),"",_xlfn.XLOOKUP(B103,FIPS[County FIPS],FIPS[State])))</f>
        <v/>
      </c>
      <c r="D103" t="str">
        <f>IF(ISBLANK(urlsample1),"",IF(ISBLANK(B103),"",_xlfn.XLOOKUP(B103,FIPS[County FIPS],FIPS[County])))</f>
        <v/>
      </c>
    </row>
    <row r="104" spans="1:4" x14ac:dyDescent="0.35">
      <c r="A104" s="11" t="str">
        <f t="shared" si="1"/>
        <v/>
      </c>
      <c r="C104" t="str">
        <f>IF(ISBLANK(urlsample1),"",IF(ISBLANK(B104),"",_xlfn.XLOOKUP(B104,FIPS[County FIPS],FIPS[State])))</f>
        <v/>
      </c>
      <c r="D104" t="str">
        <f>IF(ISBLANK(urlsample1),"",IF(ISBLANK(B104),"",_xlfn.XLOOKUP(B104,FIPS[County FIPS],FIPS[County])))</f>
        <v/>
      </c>
    </row>
    <row r="105" spans="1:4" x14ac:dyDescent="0.35">
      <c r="A105" s="11" t="str">
        <f t="shared" si="1"/>
        <v/>
      </c>
      <c r="C105" t="str">
        <f>IF(ISBLANK(urlsample1),"",IF(ISBLANK(B105),"",_xlfn.XLOOKUP(B105,FIPS[County FIPS],FIPS[State])))</f>
        <v/>
      </c>
      <c r="D105" t="str">
        <f>IF(ISBLANK(urlsample1),"",IF(ISBLANK(B105),"",_xlfn.XLOOKUP(B105,FIPS[County FIPS],FIPS[County])))</f>
        <v/>
      </c>
    </row>
    <row r="106" spans="1:4" x14ac:dyDescent="0.35">
      <c r="A106" s="11" t="str">
        <f t="shared" si="1"/>
        <v/>
      </c>
      <c r="C106" t="str">
        <f>IF(ISBLANK(urlsample1),"",IF(ISBLANK(B106),"",_xlfn.XLOOKUP(B106,FIPS[County FIPS],FIPS[State])))</f>
        <v/>
      </c>
      <c r="D106" t="str">
        <f>IF(ISBLANK(urlsample1),"",IF(ISBLANK(B106),"",_xlfn.XLOOKUP(B106,FIPS[County FIPS],FIPS[County])))</f>
        <v/>
      </c>
    </row>
    <row r="107" spans="1:4" x14ac:dyDescent="0.35">
      <c r="A107" s="11" t="str">
        <f t="shared" si="1"/>
        <v/>
      </c>
      <c r="C107" t="str">
        <f>IF(ISBLANK(urlsample1),"",IF(ISBLANK(B107),"",_xlfn.XLOOKUP(B107,FIPS[County FIPS],FIPS[State])))</f>
        <v/>
      </c>
      <c r="D107" t="str">
        <f>IF(ISBLANK(urlsample1),"",IF(ISBLANK(B107),"",_xlfn.XLOOKUP(B107,FIPS[County FIPS],FIPS[County])))</f>
        <v/>
      </c>
    </row>
    <row r="108" spans="1:4" x14ac:dyDescent="0.35">
      <c r="A108" s="11" t="str">
        <f t="shared" si="1"/>
        <v/>
      </c>
      <c r="C108" t="str">
        <f>IF(ISBLANK(urlsample1),"",IF(ISBLANK(B108),"",_xlfn.XLOOKUP(B108,FIPS[County FIPS],FIPS[State])))</f>
        <v/>
      </c>
      <c r="D108" t="str">
        <f>IF(ISBLANK(urlsample1),"",IF(ISBLANK(B108),"",_xlfn.XLOOKUP(B108,FIPS[County FIPS],FIPS[County])))</f>
        <v/>
      </c>
    </row>
    <row r="109" spans="1:4" x14ac:dyDescent="0.35">
      <c r="A109" s="11" t="str">
        <f t="shared" si="1"/>
        <v/>
      </c>
      <c r="C109" t="str">
        <f>IF(ISBLANK(urlsample1),"",IF(ISBLANK(B109),"",_xlfn.XLOOKUP(B109,FIPS[County FIPS],FIPS[State])))</f>
        <v/>
      </c>
      <c r="D109" t="str">
        <f>IF(ISBLANK(urlsample1),"",IF(ISBLANK(B109),"",_xlfn.XLOOKUP(B109,FIPS[County FIPS],FIPS[County])))</f>
        <v/>
      </c>
    </row>
    <row r="110" spans="1:4" x14ac:dyDescent="0.35">
      <c r="A110" s="11" t="str">
        <f t="shared" si="1"/>
        <v/>
      </c>
      <c r="C110" t="str">
        <f>IF(ISBLANK(urlsample1),"",IF(ISBLANK(B110),"",_xlfn.XLOOKUP(B110,FIPS[County FIPS],FIPS[State])))</f>
        <v/>
      </c>
      <c r="D110" t="str">
        <f>IF(ISBLANK(urlsample1),"",IF(ISBLANK(B110),"",_xlfn.XLOOKUP(B110,FIPS[County FIPS],FIPS[County])))</f>
        <v/>
      </c>
    </row>
    <row r="111" spans="1:4" x14ac:dyDescent="0.35">
      <c r="A111" s="11" t="str">
        <f t="shared" si="1"/>
        <v/>
      </c>
      <c r="C111" t="str">
        <f>IF(ISBLANK(urlsample1),"",IF(ISBLANK(B111),"",_xlfn.XLOOKUP(B111,FIPS[County FIPS],FIPS[State])))</f>
        <v/>
      </c>
      <c r="D111" t="str">
        <f>IF(ISBLANK(urlsample1),"",IF(ISBLANK(B111),"",_xlfn.XLOOKUP(B111,FIPS[County FIPS],FIPS[County])))</f>
        <v/>
      </c>
    </row>
    <row r="112" spans="1:4" x14ac:dyDescent="0.35">
      <c r="A112" s="11" t="str">
        <f t="shared" si="1"/>
        <v/>
      </c>
      <c r="C112" t="str">
        <f>IF(ISBLANK(urlsample1),"",IF(ISBLANK(B112),"",_xlfn.XLOOKUP(B112,FIPS[County FIPS],FIPS[State])))</f>
        <v/>
      </c>
      <c r="D112" t="str">
        <f>IF(ISBLANK(urlsample1),"",IF(ISBLANK(B112),"",_xlfn.XLOOKUP(B112,FIPS[County FIPS],FIPS[County])))</f>
        <v/>
      </c>
    </row>
    <row r="113" spans="1:4" x14ac:dyDescent="0.35">
      <c r="A113" s="11" t="str">
        <f t="shared" si="1"/>
        <v/>
      </c>
      <c r="C113" t="str">
        <f>IF(ISBLANK(urlsample1),"",IF(ISBLANK(B113),"",_xlfn.XLOOKUP(B113,FIPS[County FIPS],FIPS[State])))</f>
        <v/>
      </c>
      <c r="D113" t="str">
        <f>IF(ISBLANK(urlsample1),"",IF(ISBLANK(B113),"",_xlfn.XLOOKUP(B113,FIPS[County FIPS],FIPS[County])))</f>
        <v/>
      </c>
    </row>
    <row r="114" spans="1:4" x14ac:dyDescent="0.35">
      <c r="A114" s="11" t="str">
        <f t="shared" si="1"/>
        <v/>
      </c>
      <c r="C114" t="str">
        <f>IF(ISBLANK(urlsample1),"",IF(ISBLANK(B114),"",_xlfn.XLOOKUP(B114,FIPS[County FIPS],FIPS[State])))</f>
        <v/>
      </c>
      <c r="D114" t="str">
        <f>IF(ISBLANK(urlsample1),"",IF(ISBLANK(B114),"",_xlfn.XLOOKUP(B114,FIPS[County FIPS],FIPS[County])))</f>
        <v/>
      </c>
    </row>
    <row r="115" spans="1:4" x14ac:dyDescent="0.35">
      <c r="A115" s="11" t="str">
        <f t="shared" si="1"/>
        <v/>
      </c>
      <c r="C115" t="str">
        <f>IF(ISBLANK(urlsample1),"",IF(ISBLANK(B115),"",_xlfn.XLOOKUP(B115,FIPS[County FIPS],FIPS[State])))</f>
        <v/>
      </c>
      <c r="D115" t="str">
        <f>IF(ISBLANK(urlsample1),"",IF(ISBLANK(B115),"",_xlfn.XLOOKUP(B115,FIPS[County FIPS],FIPS[County])))</f>
        <v/>
      </c>
    </row>
    <row r="116" spans="1:4" x14ac:dyDescent="0.35">
      <c r="A116" s="11" t="str">
        <f t="shared" si="1"/>
        <v/>
      </c>
      <c r="C116" t="str">
        <f>IF(ISBLANK(urlsample1),"",IF(ISBLANK(B116),"",_xlfn.XLOOKUP(B116,FIPS[County FIPS],FIPS[State])))</f>
        <v/>
      </c>
      <c r="D116" t="str">
        <f>IF(ISBLANK(urlsample1),"",IF(ISBLANK(B116),"",_xlfn.XLOOKUP(B116,FIPS[County FIPS],FIPS[County])))</f>
        <v/>
      </c>
    </row>
    <row r="117" spans="1:4" x14ac:dyDescent="0.35">
      <c r="A117" s="11" t="str">
        <f t="shared" si="1"/>
        <v/>
      </c>
      <c r="C117" t="str">
        <f>IF(ISBLANK(urlsample1),"",IF(ISBLANK(B117),"",_xlfn.XLOOKUP(B117,FIPS[County FIPS],FIPS[State])))</f>
        <v/>
      </c>
      <c r="D117" t="str">
        <f>IF(ISBLANK(urlsample1),"",IF(ISBLANK(B117),"",_xlfn.XLOOKUP(B117,FIPS[County FIPS],FIPS[County])))</f>
        <v/>
      </c>
    </row>
    <row r="118" spans="1:4" x14ac:dyDescent="0.35">
      <c r="A118" s="11" t="str">
        <f t="shared" si="1"/>
        <v/>
      </c>
      <c r="C118" t="str">
        <f>IF(ISBLANK(urlsample1),"",IF(ISBLANK(B118),"",_xlfn.XLOOKUP(B118,FIPS[County FIPS],FIPS[State])))</f>
        <v/>
      </c>
      <c r="D118" t="str">
        <f>IF(ISBLANK(urlsample1),"",IF(ISBLANK(B118),"",_xlfn.XLOOKUP(B118,FIPS[County FIPS],FIPS[County])))</f>
        <v/>
      </c>
    </row>
    <row r="119" spans="1:4" x14ac:dyDescent="0.35">
      <c r="A119" s="11" t="str">
        <f t="shared" si="1"/>
        <v/>
      </c>
      <c r="C119" t="str">
        <f>IF(ISBLANK(urlsample1),"",IF(ISBLANK(B119),"",_xlfn.XLOOKUP(B119,FIPS[County FIPS],FIPS[State])))</f>
        <v/>
      </c>
      <c r="D119" t="str">
        <f>IF(ISBLANK(urlsample1),"",IF(ISBLANK(B119),"",_xlfn.XLOOKUP(B119,FIPS[County FIPS],FIPS[County])))</f>
        <v/>
      </c>
    </row>
    <row r="120" spans="1:4" x14ac:dyDescent="0.35">
      <c r="A120" s="11" t="str">
        <f t="shared" si="1"/>
        <v/>
      </c>
      <c r="C120" t="str">
        <f>IF(ISBLANK(urlsample1),"",IF(ISBLANK(B120),"",_xlfn.XLOOKUP(B120,FIPS[County FIPS],FIPS[State])))</f>
        <v/>
      </c>
      <c r="D120" t="str">
        <f>IF(ISBLANK(urlsample1),"",IF(ISBLANK(B120),"",_xlfn.XLOOKUP(B120,FIPS[County FIPS],FIPS[County])))</f>
        <v/>
      </c>
    </row>
    <row r="121" spans="1:4" x14ac:dyDescent="0.35">
      <c r="A121" s="11" t="str">
        <f t="shared" si="1"/>
        <v/>
      </c>
      <c r="C121" t="str">
        <f>IF(ISBLANK(urlsample1),"",IF(ISBLANK(B121),"",_xlfn.XLOOKUP(B121,FIPS[County FIPS],FIPS[State])))</f>
        <v/>
      </c>
      <c r="D121" t="str">
        <f>IF(ISBLANK(urlsample1),"",IF(ISBLANK(B121),"",_xlfn.XLOOKUP(B121,FIPS[County FIPS],FIPS[County])))</f>
        <v/>
      </c>
    </row>
    <row r="122" spans="1:4" x14ac:dyDescent="0.35">
      <c r="A122" s="11" t="str">
        <f t="shared" si="1"/>
        <v/>
      </c>
      <c r="C122" t="str">
        <f>IF(ISBLANK(urlsample1),"",IF(ISBLANK(B122),"",_xlfn.XLOOKUP(B122,FIPS[County FIPS],FIPS[State])))</f>
        <v/>
      </c>
      <c r="D122" t="str">
        <f>IF(ISBLANK(urlsample1),"",IF(ISBLANK(B122),"",_xlfn.XLOOKUP(B122,FIPS[County FIPS],FIPS[County])))</f>
        <v/>
      </c>
    </row>
    <row r="123" spans="1:4" x14ac:dyDescent="0.35">
      <c r="A123" s="11" t="str">
        <f t="shared" si="1"/>
        <v/>
      </c>
      <c r="C123" t="str">
        <f>IF(ISBLANK(urlsample1),"",IF(ISBLANK(B123),"",_xlfn.XLOOKUP(B123,FIPS[County FIPS],FIPS[State])))</f>
        <v/>
      </c>
      <c r="D123" t="str">
        <f>IF(ISBLANK(urlsample1),"",IF(ISBLANK(B123),"",_xlfn.XLOOKUP(B123,FIPS[County FIPS],FIPS[County])))</f>
        <v/>
      </c>
    </row>
    <row r="124" spans="1:4" x14ac:dyDescent="0.35">
      <c r="A124" s="11" t="str">
        <f t="shared" si="1"/>
        <v/>
      </c>
      <c r="C124" t="str">
        <f>IF(ISBLANK(urlsample1),"",IF(ISBLANK(B124),"",_xlfn.XLOOKUP(B124,FIPS[County FIPS],FIPS[State])))</f>
        <v/>
      </c>
      <c r="D124" t="str">
        <f>IF(ISBLANK(urlsample1),"",IF(ISBLANK(B124),"",_xlfn.XLOOKUP(B124,FIPS[County FIPS],FIPS[County])))</f>
        <v/>
      </c>
    </row>
    <row r="125" spans="1:4" x14ac:dyDescent="0.35">
      <c r="A125" s="11" t="str">
        <f t="shared" si="1"/>
        <v/>
      </c>
      <c r="C125" t="str">
        <f>IF(ISBLANK(urlsample1),"",IF(ISBLANK(B125),"",_xlfn.XLOOKUP(B125,FIPS[County FIPS],FIPS[State])))</f>
        <v/>
      </c>
      <c r="D125" t="str">
        <f>IF(ISBLANK(urlsample1),"",IF(ISBLANK(B125),"",_xlfn.XLOOKUP(B125,FIPS[County FIPS],FIPS[County])))</f>
        <v/>
      </c>
    </row>
    <row r="126" spans="1:4" x14ac:dyDescent="0.35">
      <c r="A126" s="11" t="str">
        <f t="shared" si="1"/>
        <v/>
      </c>
      <c r="C126" t="str">
        <f>IF(ISBLANK(urlsample1),"",IF(ISBLANK(B126),"",_xlfn.XLOOKUP(B126,FIPS[County FIPS],FIPS[State])))</f>
        <v/>
      </c>
      <c r="D126" t="str">
        <f>IF(ISBLANK(urlsample1),"",IF(ISBLANK(B126),"",_xlfn.XLOOKUP(B126,FIPS[County FIPS],FIPS[County])))</f>
        <v/>
      </c>
    </row>
    <row r="127" spans="1:4" x14ac:dyDescent="0.35">
      <c r="A127" s="11" t="str">
        <f t="shared" si="1"/>
        <v/>
      </c>
      <c r="C127" t="str">
        <f>IF(ISBLANK(urlsample1),"",IF(ISBLANK(B127),"",_xlfn.XLOOKUP(B127,FIPS[County FIPS],FIPS[State])))</f>
        <v/>
      </c>
      <c r="D127" t="str">
        <f>IF(ISBLANK(urlsample1),"",IF(ISBLANK(B127),"",_xlfn.XLOOKUP(B127,FIPS[County FIPS],FIPS[County])))</f>
        <v/>
      </c>
    </row>
    <row r="128" spans="1:4" x14ac:dyDescent="0.35">
      <c r="A128" s="11" t="str">
        <f t="shared" si="1"/>
        <v/>
      </c>
      <c r="C128" t="str">
        <f>IF(ISBLANK(urlsample1),"",IF(ISBLANK(B128),"",_xlfn.XLOOKUP(B128,FIPS[County FIPS],FIPS[State])))</f>
        <v/>
      </c>
      <c r="D128" t="str">
        <f>IF(ISBLANK(urlsample1),"",IF(ISBLANK(B128),"",_xlfn.XLOOKUP(B128,FIPS[County FIPS],FIPS[County])))</f>
        <v/>
      </c>
    </row>
    <row r="129" spans="1:4" x14ac:dyDescent="0.35">
      <c r="A129" s="11" t="str">
        <f t="shared" si="1"/>
        <v/>
      </c>
      <c r="C129" t="str">
        <f>IF(ISBLANK(urlsample1),"",IF(ISBLANK(B129),"",_xlfn.XLOOKUP(B129,FIPS[County FIPS],FIPS[State])))</f>
        <v/>
      </c>
      <c r="D129" t="str">
        <f>IF(ISBLANK(urlsample1),"",IF(ISBLANK(B129),"",_xlfn.XLOOKUP(B129,FIPS[County FIPS],FIPS[County])))</f>
        <v/>
      </c>
    </row>
    <row r="130" spans="1:4" x14ac:dyDescent="0.35">
      <c r="A130" s="11" t="str">
        <f t="shared" si="1"/>
        <v/>
      </c>
      <c r="C130" t="str">
        <f>IF(ISBLANK(urlsample1),"",IF(ISBLANK(B130),"",_xlfn.XLOOKUP(B130,FIPS[County FIPS],FIPS[State])))</f>
        <v/>
      </c>
      <c r="D130" t="str">
        <f>IF(ISBLANK(urlsample1),"",IF(ISBLANK(B130),"",_xlfn.XLOOKUP(B130,FIPS[County FIPS],FIPS[County])))</f>
        <v/>
      </c>
    </row>
    <row r="131" spans="1:4" x14ac:dyDescent="0.35">
      <c r="A131" s="11" t="str">
        <f t="shared" si="1"/>
        <v/>
      </c>
      <c r="C131" t="str">
        <f>IF(ISBLANK(urlsample1),"",IF(ISBLANK(B131),"",_xlfn.XLOOKUP(B131,FIPS[County FIPS],FIPS[State])))</f>
        <v/>
      </c>
      <c r="D131" t="str">
        <f>IF(ISBLANK(urlsample1),"",IF(ISBLANK(B131),"",_xlfn.XLOOKUP(B131,FIPS[County FIPS],FIPS[County])))</f>
        <v/>
      </c>
    </row>
    <row r="132" spans="1:4" x14ac:dyDescent="0.35">
      <c r="A132" s="11" t="str">
        <f t="shared" si="1"/>
        <v/>
      </c>
      <c r="C132" t="str">
        <f>IF(ISBLANK(urlsample1),"",IF(ISBLANK(B132),"",_xlfn.XLOOKUP(B132,FIPS[County FIPS],FIPS[State])))</f>
        <v/>
      </c>
      <c r="D132" t="str">
        <f>IF(ISBLANK(urlsample1),"",IF(ISBLANK(B132),"",_xlfn.XLOOKUP(B132,FIPS[County FIPS],FIPS[County])))</f>
        <v/>
      </c>
    </row>
    <row r="133" spans="1:4" x14ac:dyDescent="0.35">
      <c r="A133" s="11" t="str">
        <f t="shared" si="1"/>
        <v/>
      </c>
      <c r="C133" t="str">
        <f>IF(ISBLANK(urlsample1),"",IF(ISBLANK(B133),"",_xlfn.XLOOKUP(B133,FIPS[County FIPS],FIPS[State])))</f>
        <v/>
      </c>
      <c r="D133" t="str">
        <f>IF(ISBLANK(urlsample1),"",IF(ISBLANK(B133),"",_xlfn.XLOOKUP(B133,FIPS[County FIPS],FIPS[County])))</f>
        <v/>
      </c>
    </row>
    <row r="134" spans="1:4" x14ac:dyDescent="0.35">
      <c r="A134" s="11" t="str">
        <f t="shared" si="1"/>
        <v/>
      </c>
      <c r="C134" t="str">
        <f>IF(ISBLANK(urlsample1),"",IF(ISBLANK(B134),"",_xlfn.XLOOKUP(B134,FIPS[County FIPS],FIPS[State])))</f>
        <v/>
      </c>
      <c r="D134" t="str">
        <f>IF(ISBLANK(urlsample1),"",IF(ISBLANK(B134),"",_xlfn.XLOOKUP(B134,FIPS[County FIPS],FIPS[County])))</f>
        <v/>
      </c>
    </row>
    <row r="135" spans="1:4" x14ac:dyDescent="0.35">
      <c r="A135" s="11" t="str">
        <f t="shared" si="1"/>
        <v/>
      </c>
      <c r="C135" t="str">
        <f>IF(ISBLANK(urlsample1),"",IF(ISBLANK(B135),"",_xlfn.XLOOKUP(B135,FIPS[County FIPS],FIPS[State])))</f>
        <v/>
      </c>
      <c r="D135" t="str">
        <f>IF(ISBLANK(urlsample1),"",IF(ISBLANK(B135),"",_xlfn.XLOOKUP(B135,FIPS[County FIPS],FIPS[County])))</f>
        <v/>
      </c>
    </row>
    <row r="136" spans="1:4" x14ac:dyDescent="0.35">
      <c r="A136" s="11" t="str">
        <f t="shared" si="1"/>
        <v/>
      </c>
      <c r="C136" t="str">
        <f>IF(ISBLANK(urlsample1),"",IF(ISBLANK(B136),"",_xlfn.XLOOKUP(B136,FIPS[County FIPS],FIPS[State])))</f>
        <v/>
      </c>
      <c r="D136" t="str">
        <f>IF(ISBLANK(urlsample1),"",IF(ISBLANK(B136),"",_xlfn.XLOOKUP(B136,FIPS[County FIPS],FIPS[County])))</f>
        <v/>
      </c>
    </row>
    <row r="137" spans="1:4" x14ac:dyDescent="0.35">
      <c r="A137" s="11" t="str">
        <f t="shared" si="1"/>
        <v/>
      </c>
      <c r="C137" t="str">
        <f>IF(ISBLANK(urlsample1),"",IF(ISBLANK(B137),"",_xlfn.XLOOKUP(B137,FIPS[County FIPS],FIPS[State])))</f>
        <v/>
      </c>
      <c r="D137" t="str">
        <f>IF(ISBLANK(urlsample1),"",IF(ISBLANK(B137),"",_xlfn.XLOOKUP(B137,FIPS[County FIPS],FIPS[County])))</f>
        <v/>
      </c>
    </row>
    <row r="138" spans="1:4" x14ac:dyDescent="0.35">
      <c r="A138" s="11" t="str">
        <f t="shared" si="1"/>
        <v/>
      </c>
      <c r="C138" t="str">
        <f>IF(ISBLANK(urlsample1),"",IF(ISBLANK(B138),"",_xlfn.XLOOKUP(B138,FIPS[County FIPS],FIPS[State])))</f>
        <v/>
      </c>
      <c r="D138" t="str">
        <f>IF(ISBLANK(urlsample1),"",IF(ISBLANK(B138),"",_xlfn.XLOOKUP(B138,FIPS[County FIPS],FIPS[County])))</f>
        <v/>
      </c>
    </row>
    <row r="139" spans="1:4" x14ac:dyDescent="0.35">
      <c r="A139" s="11" t="str">
        <f t="shared" si="1"/>
        <v/>
      </c>
      <c r="C139" t="str">
        <f>IF(ISBLANK(urlsample1),"",IF(ISBLANK(B139),"",_xlfn.XLOOKUP(B139,FIPS[County FIPS],FIPS[State])))</f>
        <v/>
      </c>
      <c r="D139" t="str">
        <f>IF(ISBLANK(urlsample1),"",IF(ISBLANK(B139),"",_xlfn.XLOOKUP(B139,FIPS[County FIPS],FIPS[County])))</f>
        <v/>
      </c>
    </row>
    <row r="140" spans="1:4" x14ac:dyDescent="0.35">
      <c r="A140" s="11" t="str">
        <f t="shared" ref="A140:A203" si="2">IF(ISBLANK(B140),"",ROW(B140)-7)</f>
        <v/>
      </c>
      <c r="C140" t="str">
        <f>IF(ISBLANK(urlsample1),"",IF(ISBLANK(B140),"",_xlfn.XLOOKUP(B140,FIPS[County FIPS],FIPS[State])))</f>
        <v/>
      </c>
      <c r="D140" t="str">
        <f>IF(ISBLANK(urlsample1),"",IF(ISBLANK(B140),"",_xlfn.XLOOKUP(B140,FIPS[County FIPS],FIPS[County])))</f>
        <v/>
      </c>
    </row>
    <row r="141" spans="1:4" x14ac:dyDescent="0.35">
      <c r="A141" s="11" t="str">
        <f t="shared" si="2"/>
        <v/>
      </c>
      <c r="C141" t="str">
        <f>IF(ISBLANK(urlsample1),"",IF(ISBLANK(B141),"",_xlfn.XLOOKUP(B141,FIPS[County FIPS],FIPS[State])))</f>
        <v/>
      </c>
      <c r="D141" t="str">
        <f>IF(ISBLANK(urlsample1),"",IF(ISBLANK(B141),"",_xlfn.XLOOKUP(B141,FIPS[County FIPS],FIPS[County])))</f>
        <v/>
      </c>
    </row>
    <row r="142" spans="1:4" x14ac:dyDescent="0.35">
      <c r="A142" s="11" t="str">
        <f t="shared" si="2"/>
        <v/>
      </c>
      <c r="C142" t="str">
        <f>IF(ISBLANK(urlsample1),"",IF(ISBLANK(B142),"",_xlfn.XLOOKUP(B142,FIPS[County FIPS],FIPS[State])))</f>
        <v/>
      </c>
      <c r="D142" t="str">
        <f>IF(ISBLANK(urlsample1),"",IF(ISBLANK(B142),"",_xlfn.XLOOKUP(B142,FIPS[County FIPS],FIPS[County])))</f>
        <v/>
      </c>
    </row>
    <row r="143" spans="1:4" x14ac:dyDescent="0.35">
      <c r="A143" s="11" t="str">
        <f t="shared" si="2"/>
        <v/>
      </c>
      <c r="C143" t="str">
        <f>IF(ISBLANK(urlsample1),"",IF(ISBLANK(B143),"",_xlfn.XLOOKUP(B143,FIPS[County FIPS],FIPS[State])))</f>
        <v/>
      </c>
      <c r="D143" t="str">
        <f>IF(ISBLANK(urlsample1),"",IF(ISBLANK(B143),"",_xlfn.XLOOKUP(B143,FIPS[County FIPS],FIPS[County])))</f>
        <v/>
      </c>
    </row>
    <row r="144" spans="1:4" x14ac:dyDescent="0.35">
      <c r="A144" s="11" t="str">
        <f t="shared" si="2"/>
        <v/>
      </c>
      <c r="C144" t="str">
        <f>IF(ISBLANK(urlsample1),"",IF(ISBLANK(B144),"",_xlfn.XLOOKUP(B144,FIPS[County FIPS],FIPS[State])))</f>
        <v/>
      </c>
      <c r="D144" t="str">
        <f>IF(ISBLANK(urlsample1),"",IF(ISBLANK(B144),"",_xlfn.XLOOKUP(B144,FIPS[County FIPS],FIPS[County])))</f>
        <v/>
      </c>
    </row>
    <row r="145" spans="1:4" x14ac:dyDescent="0.35">
      <c r="A145" s="11" t="str">
        <f t="shared" si="2"/>
        <v/>
      </c>
      <c r="C145" t="str">
        <f>IF(ISBLANK(urlsample1),"",IF(ISBLANK(B145),"",_xlfn.XLOOKUP(B145,FIPS[County FIPS],FIPS[State])))</f>
        <v/>
      </c>
      <c r="D145" t="str">
        <f>IF(ISBLANK(urlsample1),"",IF(ISBLANK(B145),"",_xlfn.XLOOKUP(B145,FIPS[County FIPS],FIPS[County])))</f>
        <v/>
      </c>
    </row>
    <row r="146" spans="1:4" x14ac:dyDescent="0.35">
      <c r="A146" s="11" t="str">
        <f t="shared" si="2"/>
        <v/>
      </c>
      <c r="C146" t="str">
        <f>IF(ISBLANK(urlsample1),"",IF(ISBLANK(B146),"",_xlfn.XLOOKUP(B146,FIPS[County FIPS],FIPS[State])))</f>
        <v/>
      </c>
      <c r="D146" t="str">
        <f>IF(ISBLANK(urlsample1),"",IF(ISBLANK(B146),"",_xlfn.XLOOKUP(B146,FIPS[County FIPS],FIPS[County])))</f>
        <v/>
      </c>
    </row>
    <row r="147" spans="1:4" x14ac:dyDescent="0.35">
      <c r="A147" s="11" t="str">
        <f t="shared" si="2"/>
        <v/>
      </c>
      <c r="C147" t="str">
        <f>IF(ISBLANK(urlsample1),"",IF(ISBLANK(B147),"",_xlfn.XLOOKUP(B147,FIPS[County FIPS],FIPS[State])))</f>
        <v/>
      </c>
      <c r="D147" t="str">
        <f>IF(ISBLANK(urlsample1),"",IF(ISBLANK(B147),"",_xlfn.XLOOKUP(B147,FIPS[County FIPS],FIPS[County])))</f>
        <v/>
      </c>
    </row>
    <row r="148" spans="1:4" x14ac:dyDescent="0.35">
      <c r="A148" s="11" t="str">
        <f t="shared" si="2"/>
        <v/>
      </c>
      <c r="C148" t="str">
        <f>IF(ISBLANK(urlsample1),"",IF(ISBLANK(B148),"",_xlfn.XLOOKUP(B148,FIPS[County FIPS],FIPS[State])))</f>
        <v/>
      </c>
      <c r="D148" t="str">
        <f>IF(ISBLANK(urlsample1),"",IF(ISBLANK(B148),"",_xlfn.XLOOKUP(B148,FIPS[County FIPS],FIPS[County])))</f>
        <v/>
      </c>
    </row>
    <row r="149" spans="1:4" x14ac:dyDescent="0.35">
      <c r="A149" s="11" t="str">
        <f t="shared" si="2"/>
        <v/>
      </c>
      <c r="C149" t="str">
        <f>IF(ISBLANK(urlsample1),"",IF(ISBLANK(B149),"",_xlfn.XLOOKUP(B149,FIPS[County FIPS],FIPS[State])))</f>
        <v/>
      </c>
      <c r="D149" t="str">
        <f>IF(ISBLANK(urlsample1),"",IF(ISBLANK(B149),"",_xlfn.XLOOKUP(B149,FIPS[County FIPS],FIPS[County])))</f>
        <v/>
      </c>
    </row>
    <row r="150" spans="1:4" x14ac:dyDescent="0.35">
      <c r="A150" s="11" t="str">
        <f t="shared" si="2"/>
        <v/>
      </c>
      <c r="C150" t="str">
        <f>IF(ISBLANK(urlsample1),"",IF(ISBLANK(B150),"",_xlfn.XLOOKUP(B150,FIPS[County FIPS],FIPS[State])))</f>
        <v/>
      </c>
      <c r="D150" t="str">
        <f>IF(ISBLANK(urlsample1),"",IF(ISBLANK(B150),"",_xlfn.XLOOKUP(B150,FIPS[County FIPS],FIPS[County])))</f>
        <v/>
      </c>
    </row>
    <row r="151" spans="1:4" x14ac:dyDescent="0.35">
      <c r="A151" s="11" t="str">
        <f t="shared" si="2"/>
        <v/>
      </c>
      <c r="C151" t="str">
        <f>IF(ISBLANK(urlsample1),"",IF(ISBLANK(B151),"",_xlfn.XLOOKUP(B151,FIPS[County FIPS],FIPS[State])))</f>
        <v/>
      </c>
      <c r="D151" t="str">
        <f>IF(ISBLANK(urlsample1),"",IF(ISBLANK(B151),"",_xlfn.XLOOKUP(B151,FIPS[County FIPS],FIPS[County])))</f>
        <v/>
      </c>
    </row>
    <row r="152" spans="1:4" x14ac:dyDescent="0.35">
      <c r="A152" s="11" t="str">
        <f t="shared" si="2"/>
        <v/>
      </c>
      <c r="C152" t="str">
        <f>IF(ISBLANK(urlsample1),"",IF(ISBLANK(B152),"",_xlfn.XLOOKUP(B152,FIPS[County FIPS],FIPS[State])))</f>
        <v/>
      </c>
      <c r="D152" t="str">
        <f>IF(ISBLANK(urlsample1),"",IF(ISBLANK(B152),"",_xlfn.XLOOKUP(B152,FIPS[County FIPS],FIPS[County])))</f>
        <v/>
      </c>
    </row>
    <row r="153" spans="1:4" x14ac:dyDescent="0.35">
      <c r="A153" s="11" t="str">
        <f t="shared" si="2"/>
        <v/>
      </c>
      <c r="C153" t="str">
        <f>IF(ISBLANK(urlsample1),"",IF(ISBLANK(B153),"",_xlfn.XLOOKUP(B153,FIPS[County FIPS],FIPS[State])))</f>
        <v/>
      </c>
      <c r="D153" t="str">
        <f>IF(ISBLANK(urlsample1),"",IF(ISBLANK(B153),"",_xlfn.XLOOKUP(B153,FIPS[County FIPS],FIPS[County])))</f>
        <v/>
      </c>
    </row>
    <row r="154" spans="1:4" x14ac:dyDescent="0.35">
      <c r="A154" s="11" t="str">
        <f t="shared" si="2"/>
        <v/>
      </c>
      <c r="C154" t="str">
        <f>IF(ISBLANK(urlsample1),"",IF(ISBLANK(B154),"",_xlfn.XLOOKUP(B154,FIPS[County FIPS],FIPS[State])))</f>
        <v/>
      </c>
      <c r="D154" t="str">
        <f>IF(ISBLANK(urlsample1),"",IF(ISBLANK(B154),"",_xlfn.XLOOKUP(B154,FIPS[County FIPS],FIPS[County])))</f>
        <v/>
      </c>
    </row>
    <row r="155" spans="1:4" x14ac:dyDescent="0.35">
      <c r="A155" s="11" t="str">
        <f t="shared" si="2"/>
        <v/>
      </c>
      <c r="C155" t="str">
        <f>IF(ISBLANK(urlsample1),"",IF(ISBLANK(B155),"",_xlfn.XLOOKUP(B155,FIPS[County FIPS],FIPS[State])))</f>
        <v/>
      </c>
      <c r="D155" t="str">
        <f>IF(ISBLANK(urlsample1),"",IF(ISBLANK(B155),"",_xlfn.XLOOKUP(B155,FIPS[County FIPS],FIPS[County])))</f>
        <v/>
      </c>
    </row>
    <row r="156" spans="1:4" x14ac:dyDescent="0.35">
      <c r="A156" s="11" t="str">
        <f t="shared" si="2"/>
        <v/>
      </c>
      <c r="C156" t="str">
        <f>IF(ISBLANK(urlsample1),"",IF(ISBLANK(B156),"",_xlfn.XLOOKUP(B156,FIPS[County FIPS],FIPS[State])))</f>
        <v/>
      </c>
      <c r="D156" t="str">
        <f>IF(ISBLANK(urlsample1),"",IF(ISBLANK(B156),"",_xlfn.XLOOKUP(B156,FIPS[County FIPS],FIPS[County])))</f>
        <v/>
      </c>
    </row>
    <row r="157" spans="1:4" x14ac:dyDescent="0.35">
      <c r="A157" s="11" t="str">
        <f t="shared" si="2"/>
        <v/>
      </c>
      <c r="C157" t="str">
        <f>IF(ISBLANK(urlsample1),"",IF(ISBLANK(B157),"",_xlfn.XLOOKUP(B157,FIPS[County FIPS],FIPS[State])))</f>
        <v/>
      </c>
      <c r="D157" t="str">
        <f>IF(ISBLANK(urlsample1),"",IF(ISBLANK(B157),"",_xlfn.XLOOKUP(B157,FIPS[County FIPS],FIPS[County])))</f>
        <v/>
      </c>
    </row>
    <row r="158" spans="1:4" x14ac:dyDescent="0.35">
      <c r="A158" s="11" t="str">
        <f t="shared" si="2"/>
        <v/>
      </c>
      <c r="C158" t="str">
        <f>IF(ISBLANK(urlsample1),"",IF(ISBLANK(B158),"",_xlfn.XLOOKUP(B158,FIPS[County FIPS],FIPS[State])))</f>
        <v/>
      </c>
      <c r="D158" t="str">
        <f>IF(ISBLANK(urlsample1),"",IF(ISBLANK(B158),"",_xlfn.XLOOKUP(B158,FIPS[County FIPS],FIPS[County])))</f>
        <v/>
      </c>
    </row>
    <row r="159" spans="1:4" x14ac:dyDescent="0.35">
      <c r="A159" s="11" t="str">
        <f t="shared" si="2"/>
        <v/>
      </c>
      <c r="C159" t="str">
        <f>IF(ISBLANK(urlsample1),"",IF(ISBLANK(B159),"",_xlfn.XLOOKUP(B159,FIPS[County FIPS],FIPS[State])))</f>
        <v/>
      </c>
      <c r="D159" t="str">
        <f>IF(ISBLANK(urlsample1),"",IF(ISBLANK(B159),"",_xlfn.XLOOKUP(B159,FIPS[County FIPS],FIPS[County])))</f>
        <v/>
      </c>
    </row>
    <row r="160" spans="1:4" x14ac:dyDescent="0.35">
      <c r="A160" s="11" t="str">
        <f t="shared" si="2"/>
        <v/>
      </c>
      <c r="C160" t="str">
        <f>IF(ISBLANK(urlsample1),"",IF(ISBLANK(B160),"",_xlfn.XLOOKUP(B160,FIPS[County FIPS],FIPS[State])))</f>
        <v/>
      </c>
      <c r="D160" t="str">
        <f>IF(ISBLANK(urlsample1),"",IF(ISBLANK(B160),"",_xlfn.XLOOKUP(B160,FIPS[County FIPS],FIPS[County])))</f>
        <v/>
      </c>
    </row>
    <row r="161" spans="1:4" x14ac:dyDescent="0.35">
      <c r="A161" s="11" t="str">
        <f t="shared" si="2"/>
        <v/>
      </c>
      <c r="C161" t="str">
        <f>IF(ISBLANK(urlsample1),"",IF(ISBLANK(B161),"",_xlfn.XLOOKUP(B161,FIPS[County FIPS],FIPS[State])))</f>
        <v/>
      </c>
      <c r="D161" t="str">
        <f>IF(ISBLANK(urlsample1),"",IF(ISBLANK(B161),"",_xlfn.XLOOKUP(B161,FIPS[County FIPS],FIPS[County])))</f>
        <v/>
      </c>
    </row>
    <row r="162" spans="1:4" x14ac:dyDescent="0.35">
      <c r="A162" s="11" t="str">
        <f t="shared" si="2"/>
        <v/>
      </c>
      <c r="C162" t="str">
        <f>IF(ISBLANK(urlsample1),"",IF(ISBLANK(B162),"",_xlfn.XLOOKUP(B162,FIPS[County FIPS],FIPS[State])))</f>
        <v/>
      </c>
      <c r="D162" t="str">
        <f>IF(ISBLANK(urlsample1),"",IF(ISBLANK(B162),"",_xlfn.XLOOKUP(B162,FIPS[County FIPS],FIPS[County])))</f>
        <v/>
      </c>
    </row>
    <row r="163" spans="1:4" x14ac:dyDescent="0.35">
      <c r="A163" s="11" t="str">
        <f t="shared" si="2"/>
        <v/>
      </c>
      <c r="C163" t="str">
        <f>IF(ISBLANK(urlsample1),"",IF(ISBLANK(B163),"",_xlfn.XLOOKUP(B163,FIPS[County FIPS],FIPS[State])))</f>
        <v/>
      </c>
      <c r="D163" t="str">
        <f>IF(ISBLANK(urlsample1),"",IF(ISBLANK(B163),"",_xlfn.XLOOKUP(B163,FIPS[County FIPS],FIPS[County])))</f>
        <v/>
      </c>
    </row>
    <row r="164" spans="1:4" x14ac:dyDescent="0.35">
      <c r="A164" s="11" t="str">
        <f t="shared" si="2"/>
        <v/>
      </c>
      <c r="C164" t="str">
        <f>IF(ISBLANK(urlsample1),"",IF(ISBLANK(B164),"",_xlfn.XLOOKUP(B164,FIPS[County FIPS],FIPS[State])))</f>
        <v/>
      </c>
      <c r="D164" t="str">
        <f>IF(ISBLANK(urlsample1),"",IF(ISBLANK(B164),"",_xlfn.XLOOKUP(B164,FIPS[County FIPS],FIPS[County])))</f>
        <v/>
      </c>
    </row>
    <row r="165" spans="1:4" x14ac:dyDescent="0.35">
      <c r="A165" s="11" t="str">
        <f t="shared" si="2"/>
        <v/>
      </c>
      <c r="C165" t="str">
        <f>IF(ISBLANK(urlsample1),"",IF(ISBLANK(B165),"",_xlfn.XLOOKUP(B165,FIPS[County FIPS],FIPS[State])))</f>
        <v/>
      </c>
      <c r="D165" t="str">
        <f>IF(ISBLANK(urlsample1),"",IF(ISBLANK(B165),"",_xlfn.XLOOKUP(B165,FIPS[County FIPS],FIPS[County])))</f>
        <v/>
      </c>
    </row>
    <row r="166" spans="1:4" x14ac:dyDescent="0.35">
      <c r="A166" s="11" t="str">
        <f t="shared" si="2"/>
        <v/>
      </c>
      <c r="C166" t="str">
        <f>IF(ISBLANK(urlsample1),"",IF(ISBLANK(B166),"",_xlfn.XLOOKUP(B166,FIPS[County FIPS],FIPS[State])))</f>
        <v/>
      </c>
      <c r="D166" t="str">
        <f>IF(ISBLANK(urlsample1),"",IF(ISBLANK(B166),"",_xlfn.XLOOKUP(B166,FIPS[County FIPS],FIPS[County])))</f>
        <v/>
      </c>
    </row>
    <row r="167" spans="1:4" x14ac:dyDescent="0.35">
      <c r="A167" s="11" t="str">
        <f t="shared" si="2"/>
        <v/>
      </c>
      <c r="C167" t="str">
        <f>IF(ISBLANK(urlsample1),"",IF(ISBLANK(B167),"",_xlfn.XLOOKUP(B167,FIPS[County FIPS],FIPS[State])))</f>
        <v/>
      </c>
      <c r="D167" t="str">
        <f>IF(ISBLANK(urlsample1),"",IF(ISBLANK(B167),"",_xlfn.XLOOKUP(B167,FIPS[County FIPS],FIPS[County])))</f>
        <v/>
      </c>
    </row>
    <row r="168" spans="1:4" x14ac:dyDescent="0.35">
      <c r="A168" s="11" t="str">
        <f t="shared" si="2"/>
        <v/>
      </c>
      <c r="C168" t="str">
        <f>IF(ISBLANK(urlsample1),"",IF(ISBLANK(B168),"",_xlfn.XLOOKUP(B168,FIPS[County FIPS],FIPS[State])))</f>
        <v/>
      </c>
      <c r="D168" t="str">
        <f>IF(ISBLANK(urlsample1),"",IF(ISBLANK(B168),"",_xlfn.XLOOKUP(B168,FIPS[County FIPS],FIPS[County])))</f>
        <v/>
      </c>
    </row>
    <row r="169" spans="1:4" x14ac:dyDescent="0.35">
      <c r="A169" s="11" t="str">
        <f t="shared" si="2"/>
        <v/>
      </c>
      <c r="C169" t="str">
        <f>IF(ISBLANK(urlsample1),"",IF(ISBLANK(B169),"",_xlfn.XLOOKUP(B169,FIPS[County FIPS],FIPS[State])))</f>
        <v/>
      </c>
      <c r="D169" t="str">
        <f>IF(ISBLANK(urlsample1),"",IF(ISBLANK(B169),"",_xlfn.XLOOKUP(B169,FIPS[County FIPS],FIPS[County])))</f>
        <v/>
      </c>
    </row>
    <row r="170" spans="1:4" x14ac:dyDescent="0.35">
      <c r="A170" s="11" t="str">
        <f t="shared" si="2"/>
        <v/>
      </c>
      <c r="C170" t="str">
        <f>IF(ISBLANK(urlsample1),"",IF(ISBLANK(B170),"",_xlfn.XLOOKUP(B170,FIPS[County FIPS],FIPS[State])))</f>
        <v/>
      </c>
      <c r="D170" t="str">
        <f>IF(ISBLANK(urlsample1),"",IF(ISBLANK(B170),"",_xlfn.XLOOKUP(B170,FIPS[County FIPS],FIPS[County])))</f>
        <v/>
      </c>
    </row>
    <row r="171" spans="1:4" x14ac:dyDescent="0.35">
      <c r="A171" s="11" t="str">
        <f t="shared" si="2"/>
        <v/>
      </c>
      <c r="C171" t="str">
        <f>IF(ISBLANK(urlsample1),"",IF(ISBLANK(B171),"",_xlfn.XLOOKUP(B171,FIPS[County FIPS],FIPS[State])))</f>
        <v/>
      </c>
      <c r="D171" t="str">
        <f>IF(ISBLANK(urlsample1),"",IF(ISBLANK(B171),"",_xlfn.XLOOKUP(B171,FIPS[County FIPS],FIPS[County])))</f>
        <v/>
      </c>
    </row>
    <row r="172" spans="1:4" x14ac:dyDescent="0.35">
      <c r="A172" s="11" t="str">
        <f t="shared" si="2"/>
        <v/>
      </c>
      <c r="C172" t="str">
        <f>IF(ISBLANK(urlsample1),"",IF(ISBLANK(B172),"",_xlfn.XLOOKUP(B172,FIPS[County FIPS],FIPS[State])))</f>
        <v/>
      </c>
      <c r="D172" t="str">
        <f>IF(ISBLANK(urlsample1),"",IF(ISBLANK(B172),"",_xlfn.XLOOKUP(B172,FIPS[County FIPS],FIPS[County])))</f>
        <v/>
      </c>
    </row>
    <row r="173" spans="1:4" x14ac:dyDescent="0.35">
      <c r="A173" s="11" t="str">
        <f t="shared" si="2"/>
        <v/>
      </c>
      <c r="C173" t="str">
        <f>IF(ISBLANK(urlsample1),"",IF(ISBLANK(B173),"",_xlfn.XLOOKUP(B173,FIPS[County FIPS],FIPS[State])))</f>
        <v/>
      </c>
      <c r="D173" t="str">
        <f>IF(ISBLANK(urlsample1),"",IF(ISBLANK(B173),"",_xlfn.XLOOKUP(B173,FIPS[County FIPS],FIPS[County])))</f>
        <v/>
      </c>
    </row>
    <row r="174" spans="1:4" x14ac:dyDescent="0.35">
      <c r="A174" s="11" t="str">
        <f t="shared" si="2"/>
        <v/>
      </c>
      <c r="C174" t="str">
        <f>IF(ISBLANK(urlsample1),"",IF(ISBLANK(B174),"",_xlfn.XLOOKUP(B174,FIPS[County FIPS],FIPS[State])))</f>
        <v/>
      </c>
      <c r="D174" t="str">
        <f>IF(ISBLANK(urlsample1),"",IF(ISBLANK(B174),"",_xlfn.XLOOKUP(B174,FIPS[County FIPS],FIPS[County])))</f>
        <v/>
      </c>
    </row>
    <row r="175" spans="1:4" x14ac:dyDescent="0.35">
      <c r="A175" s="11" t="str">
        <f t="shared" si="2"/>
        <v/>
      </c>
      <c r="C175" t="str">
        <f>IF(ISBLANK(urlsample1),"",IF(ISBLANK(B175),"",_xlfn.XLOOKUP(B175,FIPS[County FIPS],FIPS[State])))</f>
        <v/>
      </c>
      <c r="D175" t="str">
        <f>IF(ISBLANK(urlsample1),"",IF(ISBLANK(B175),"",_xlfn.XLOOKUP(B175,FIPS[County FIPS],FIPS[County])))</f>
        <v/>
      </c>
    </row>
    <row r="176" spans="1:4" x14ac:dyDescent="0.35">
      <c r="A176" s="11" t="str">
        <f t="shared" si="2"/>
        <v/>
      </c>
      <c r="C176" t="str">
        <f>IF(ISBLANK(urlsample1),"",IF(ISBLANK(B176),"",_xlfn.XLOOKUP(B176,FIPS[County FIPS],FIPS[State])))</f>
        <v/>
      </c>
      <c r="D176" t="str">
        <f>IF(ISBLANK(urlsample1),"",IF(ISBLANK(B176),"",_xlfn.XLOOKUP(B176,FIPS[County FIPS],FIPS[County])))</f>
        <v/>
      </c>
    </row>
    <row r="177" spans="1:4" x14ac:dyDescent="0.35">
      <c r="A177" s="11" t="str">
        <f t="shared" si="2"/>
        <v/>
      </c>
      <c r="C177" t="str">
        <f>IF(ISBLANK(urlsample1),"",IF(ISBLANK(B177),"",_xlfn.XLOOKUP(B177,FIPS[County FIPS],FIPS[State])))</f>
        <v/>
      </c>
      <c r="D177" t="str">
        <f>IF(ISBLANK(urlsample1),"",IF(ISBLANK(B177),"",_xlfn.XLOOKUP(B177,FIPS[County FIPS],FIPS[County])))</f>
        <v/>
      </c>
    </row>
    <row r="178" spans="1:4" x14ac:dyDescent="0.35">
      <c r="A178" s="11" t="str">
        <f t="shared" si="2"/>
        <v/>
      </c>
      <c r="C178" t="str">
        <f>IF(ISBLANK(urlsample1),"",IF(ISBLANK(B178),"",_xlfn.XLOOKUP(B178,FIPS[County FIPS],FIPS[State])))</f>
        <v/>
      </c>
      <c r="D178" t="str">
        <f>IF(ISBLANK(urlsample1),"",IF(ISBLANK(B178),"",_xlfn.XLOOKUP(B178,FIPS[County FIPS],FIPS[County])))</f>
        <v/>
      </c>
    </row>
    <row r="179" spans="1:4" x14ac:dyDescent="0.35">
      <c r="A179" s="11" t="str">
        <f t="shared" si="2"/>
        <v/>
      </c>
      <c r="C179" t="str">
        <f>IF(ISBLANK(urlsample1),"",IF(ISBLANK(B179),"",_xlfn.XLOOKUP(B179,FIPS[County FIPS],FIPS[State])))</f>
        <v/>
      </c>
      <c r="D179" t="str">
        <f>IF(ISBLANK(urlsample1),"",IF(ISBLANK(B179),"",_xlfn.XLOOKUP(B179,FIPS[County FIPS],FIPS[County])))</f>
        <v/>
      </c>
    </row>
    <row r="180" spans="1:4" x14ac:dyDescent="0.35">
      <c r="A180" s="11" t="str">
        <f t="shared" si="2"/>
        <v/>
      </c>
      <c r="C180" t="str">
        <f>IF(ISBLANK(urlsample1),"",IF(ISBLANK(B180),"",_xlfn.XLOOKUP(B180,FIPS[County FIPS],FIPS[State])))</f>
        <v/>
      </c>
      <c r="D180" t="str">
        <f>IF(ISBLANK(urlsample1),"",IF(ISBLANK(B180),"",_xlfn.XLOOKUP(B180,FIPS[County FIPS],FIPS[County])))</f>
        <v/>
      </c>
    </row>
    <row r="181" spans="1:4" x14ac:dyDescent="0.35">
      <c r="A181" s="11" t="str">
        <f t="shared" si="2"/>
        <v/>
      </c>
      <c r="C181" t="str">
        <f>IF(ISBLANK(urlsample1),"",IF(ISBLANK(B181),"",_xlfn.XLOOKUP(B181,FIPS[County FIPS],FIPS[State])))</f>
        <v/>
      </c>
      <c r="D181" t="str">
        <f>IF(ISBLANK(urlsample1),"",IF(ISBLANK(B181),"",_xlfn.XLOOKUP(B181,FIPS[County FIPS],FIPS[County])))</f>
        <v/>
      </c>
    </row>
    <row r="182" spans="1:4" x14ac:dyDescent="0.35">
      <c r="A182" s="11" t="str">
        <f t="shared" si="2"/>
        <v/>
      </c>
      <c r="C182" t="str">
        <f>IF(ISBLANK(urlsample1),"",IF(ISBLANK(B182),"",_xlfn.XLOOKUP(B182,FIPS[County FIPS],FIPS[State])))</f>
        <v/>
      </c>
      <c r="D182" t="str">
        <f>IF(ISBLANK(urlsample1),"",IF(ISBLANK(B182),"",_xlfn.XLOOKUP(B182,FIPS[County FIPS],FIPS[County])))</f>
        <v/>
      </c>
    </row>
    <row r="183" spans="1:4" x14ac:dyDescent="0.35">
      <c r="A183" s="11" t="str">
        <f t="shared" si="2"/>
        <v/>
      </c>
      <c r="C183" t="str">
        <f>IF(ISBLANK(urlsample1),"",IF(ISBLANK(B183),"",_xlfn.XLOOKUP(B183,FIPS[County FIPS],FIPS[State])))</f>
        <v/>
      </c>
      <c r="D183" t="str">
        <f>IF(ISBLANK(urlsample1),"",IF(ISBLANK(B183),"",_xlfn.XLOOKUP(B183,FIPS[County FIPS],FIPS[County])))</f>
        <v/>
      </c>
    </row>
    <row r="184" spans="1:4" x14ac:dyDescent="0.35">
      <c r="A184" s="11" t="str">
        <f t="shared" si="2"/>
        <v/>
      </c>
      <c r="C184" t="str">
        <f>IF(ISBLANK(urlsample1),"",IF(ISBLANK(B184),"",_xlfn.XLOOKUP(B184,FIPS[County FIPS],FIPS[State])))</f>
        <v/>
      </c>
      <c r="D184" t="str">
        <f>IF(ISBLANK(urlsample1),"",IF(ISBLANK(B184),"",_xlfn.XLOOKUP(B184,FIPS[County FIPS],FIPS[County])))</f>
        <v/>
      </c>
    </row>
    <row r="185" spans="1:4" x14ac:dyDescent="0.35">
      <c r="A185" s="11" t="str">
        <f t="shared" si="2"/>
        <v/>
      </c>
      <c r="C185" t="str">
        <f>IF(ISBLANK(urlsample1),"",IF(ISBLANK(B185),"",_xlfn.XLOOKUP(B185,FIPS[County FIPS],FIPS[State])))</f>
        <v/>
      </c>
      <c r="D185" t="str">
        <f>IF(ISBLANK(urlsample1),"",IF(ISBLANK(B185),"",_xlfn.XLOOKUP(B185,FIPS[County FIPS],FIPS[County])))</f>
        <v/>
      </c>
    </row>
    <row r="186" spans="1:4" x14ac:dyDescent="0.35">
      <c r="A186" s="11" t="str">
        <f t="shared" si="2"/>
        <v/>
      </c>
      <c r="C186" t="str">
        <f>IF(ISBLANK(urlsample1),"",IF(ISBLANK(B186),"",_xlfn.XLOOKUP(B186,FIPS[County FIPS],FIPS[State])))</f>
        <v/>
      </c>
      <c r="D186" t="str">
        <f>IF(ISBLANK(urlsample1),"",IF(ISBLANK(B186),"",_xlfn.XLOOKUP(B186,FIPS[County FIPS],FIPS[County])))</f>
        <v/>
      </c>
    </row>
    <row r="187" spans="1:4" x14ac:dyDescent="0.35">
      <c r="A187" s="11" t="str">
        <f t="shared" si="2"/>
        <v/>
      </c>
      <c r="C187" t="str">
        <f>IF(ISBLANK(urlsample1),"",IF(ISBLANK(B187),"",_xlfn.XLOOKUP(B187,FIPS[County FIPS],FIPS[State])))</f>
        <v/>
      </c>
      <c r="D187" t="str">
        <f>IF(ISBLANK(urlsample1),"",IF(ISBLANK(B187),"",_xlfn.XLOOKUP(B187,FIPS[County FIPS],FIPS[County])))</f>
        <v/>
      </c>
    </row>
    <row r="188" spans="1:4" x14ac:dyDescent="0.35">
      <c r="A188" s="11" t="str">
        <f t="shared" si="2"/>
        <v/>
      </c>
      <c r="C188" t="str">
        <f>IF(ISBLANK(urlsample1),"",IF(ISBLANK(B188),"",_xlfn.XLOOKUP(B188,FIPS[County FIPS],FIPS[State])))</f>
        <v/>
      </c>
      <c r="D188" t="str">
        <f>IF(ISBLANK(urlsample1),"",IF(ISBLANK(B188),"",_xlfn.XLOOKUP(B188,FIPS[County FIPS],FIPS[County])))</f>
        <v/>
      </c>
    </row>
    <row r="189" spans="1:4" x14ac:dyDescent="0.35">
      <c r="A189" s="11" t="str">
        <f t="shared" si="2"/>
        <v/>
      </c>
      <c r="C189" t="str">
        <f>IF(ISBLANK(urlsample1),"",IF(ISBLANK(B189),"",_xlfn.XLOOKUP(B189,FIPS[County FIPS],FIPS[State])))</f>
        <v/>
      </c>
      <c r="D189" t="str">
        <f>IF(ISBLANK(urlsample1),"",IF(ISBLANK(B189),"",_xlfn.XLOOKUP(B189,FIPS[County FIPS],FIPS[County])))</f>
        <v/>
      </c>
    </row>
    <row r="190" spans="1:4" x14ac:dyDescent="0.35">
      <c r="A190" s="11" t="str">
        <f t="shared" si="2"/>
        <v/>
      </c>
      <c r="C190" t="str">
        <f>IF(ISBLANK(urlsample1),"",IF(ISBLANK(B190),"",_xlfn.XLOOKUP(B190,FIPS[County FIPS],FIPS[State])))</f>
        <v/>
      </c>
      <c r="D190" t="str">
        <f>IF(ISBLANK(urlsample1),"",IF(ISBLANK(B190),"",_xlfn.XLOOKUP(B190,FIPS[County FIPS],FIPS[County])))</f>
        <v/>
      </c>
    </row>
    <row r="191" spans="1:4" x14ac:dyDescent="0.35">
      <c r="A191" s="11" t="str">
        <f t="shared" si="2"/>
        <v/>
      </c>
      <c r="C191" t="str">
        <f>IF(ISBLANK(urlsample1),"",IF(ISBLANK(B191),"",_xlfn.XLOOKUP(B191,FIPS[County FIPS],FIPS[State])))</f>
        <v/>
      </c>
      <c r="D191" t="str">
        <f>IF(ISBLANK(urlsample1),"",IF(ISBLANK(B191),"",_xlfn.XLOOKUP(B191,FIPS[County FIPS],FIPS[County])))</f>
        <v/>
      </c>
    </row>
    <row r="192" spans="1:4" x14ac:dyDescent="0.35">
      <c r="A192" s="11" t="str">
        <f t="shared" si="2"/>
        <v/>
      </c>
      <c r="C192" t="str">
        <f>IF(ISBLANK(urlsample1),"",IF(ISBLANK(B192),"",_xlfn.XLOOKUP(B192,FIPS[County FIPS],FIPS[State])))</f>
        <v/>
      </c>
      <c r="D192" t="str">
        <f>IF(ISBLANK(urlsample1),"",IF(ISBLANK(B192),"",_xlfn.XLOOKUP(B192,FIPS[County FIPS],FIPS[County])))</f>
        <v/>
      </c>
    </row>
    <row r="193" spans="1:4" x14ac:dyDescent="0.35">
      <c r="A193" s="11" t="str">
        <f t="shared" si="2"/>
        <v/>
      </c>
      <c r="C193" t="str">
        <f>IF(ISBLANK(urlsample1),"",IF(ISBLANK(B193),"",_xlfn.XLOOKUP(B193,FIPS[County FIPS],FIPS[State])))</f>
        <v/>
      </c>
      <c r="D193" t="str">
        <f>IF(ISBLANK(urlsample1),"",IF(ISBLANK(B193),"",_xlfn.XLOOKUP(B193,FIPS[County FIPS],FIPS[County])))</f>
        <v/>
      </c>
    </row>
    <row r="194" spans="1:4" x14ac:dyDescent="0.35">
      <c r="A194" s="11" t="str">
        <f t="shared" si="2"/>
        <v/>
      </c>
      <c r="C194" t="str">
        <f>IF(ISBLANK(urlsample1),"",IF(ISBLANK(B194),"",_xlfn.XLOOKUP(B194,FIPS[County FIPS],FIPS[State])))</f>
        <v/>
      </c>
      <c r="D194" t="str">
        <f>IF(ISBLANK(urlsample1),"",IF(ISBLANK(B194),"",_xlfn.XLOOKUP(B194,FIPS[County FIPS],FIPS[County])))</f>
        <v/>
      </c>
    </row>
    <row r="195" spans="1:4" x14ac:dyDescent="0.35">
      <c r="A195" s="11" t="str">
        <f t="shared" si="2"/>
        <v/>
      </c>
      <c r="C195" t="str">
        <f>IF(ISBLANK(urlsample1),"",IF(ISBLANK(B195),"",_xlfn.XLOOKUP(B195,FIPS[County FIPS],FIPS[State])))</f>
        <v/>
      </c>
      <c r="D195" t="str">
        <f>IF(ISBLANK(urlsample1),"",IF(ISBLANK(B195),"",_xlfn.XLOOKUP(B195,FIPS[County FIPS],FIPS[County])))</f>
        <v/>
      </c>
    </row>
    <row r="196" spans="1:4" x14ac:dyDescent="0.35">
      <c r="A196" s="11" t="str">
        <f t="shared" si="2"/>
        <v/>
      </c>
      <c r="C196" t="str">
        <f>IF(ISBLANK(urlsample1),"",IF(ISBLANK(B196),"",_xlfn.XLOOKUP(B196,FIPS[County FIPS],FIPS[State])))</f>
        <v/>
      </c>
      <c r="D196" t="str">
        <f>IF(ISBLANK(urlsample1),"",IF(ISBLANK(B196),"",_xlfn.XLOOKUP(B196,FIPS[County FIPS],FIPS[County])))</f>
        <v/>
      </c>
    </row>
    <row r="197" spans="1:4" x14ac:dyDescent="0.35">
      <c r="A197" s="11" t="str">
        <f t="shared" si="2"/>
        <v/>
      </c>
      <c r="C197" t="str">
        <f>IF(ISBLANK(urlsample1),"",IF(ISBLANK(B197),"",_xlfn.XLOOKUP(B197,FIPS[County FIPS],FIPS[State])))</f>
        <v/>
      </c>
      <c r="D197" t="str">
        <f>IF(ISBLANK(urlsample1),"",IF(ISBLANK(B197),"",_xlfn.XLOOKUP(B197,FIPS[County FIPS],FIPS[County])))</f>
        <v/>
      </c>
    </row>
    <row r="198" spans="1:4" x14ac:dyDescent="0.35">
      <c r="A198" s="11" t="str">
        <f t="shared" si="2"/>
        <v/>
      </c>
      <c r="C198" t="str">
        <f>IF(ISBLANK(urlsample1),"",IF(ISBLANK(B198),"",_xlfn.XLOOKUP(B198,FIPS[County FIPS],FIPS[State])))</f>
        <v/>
      </c>
      <c r="D198" t="str">
        <f>IF(ISBLANK(urlsample1),"",IF(ISBLANK(B198),"",_xlfn.XLOOKUP(B198,FIPS[County FIPS],FIPS[County])))</f>
        <v/>
      </c>
    </row>
    <row r="199" spans="1:4" x14ac:dyDescent="0.35">
      <c r="A199" s="11" t="str">
        <f t="shared" si="2"/>
        <v/>
      </c>
      <c r="C199" t="str">
        <f>IF(ISBLANK(urlsample1),"",IF(ISBLANK(B199),"",_xlfn.XLOOKUP(B199,FIPS[County FIPS],FIPS[State])))</f>
        <v/>
      </c>
      <c r="D199" t="str">
        <f>IF(ISBLANK(urlsample1),"",IF(ISBLANK(B199),"",_xlfn.XLOOKUP(B199,FIPS[County FIPS],FIPS[County])))</f>
        <v/>
      </c>
    </row>
    <row r="200" spans="1:4" x14ac:dyDescent="0.35">
      <c r="A200" s="11" t="str">
        <f t="shared" si="2"/>
        <v/>
      </c>
      <c r="C200" t="str">
        <f>IF(ISBLANK(urlsample1),"",IF(ISBLANK(B200),"",_xlfn.XLOOKUP(B200,FIPS[County FIPS],FIPS[State])))</f>
        <v/>
      </c>
      <c r="D200" t="str">
        <f>IF(ISBLANK(urlsample1),"",IF(ISBLANK(B200),"",_xlfn.XLOOKUP(B200,FIPS[County FIPS],FIPS[County])))</f>
        <v/>
      </c>
    </row>
    <row r="201" spans="1:4" x14ac:dyDescent="0.35">
      <c r="A201" s="11" t="str">
        <f t="shared" si="2"/>
        <v/>
      </c>
      <c r="C201" t="str">
        <f>IF(ISBLANK(urlsample1),"",IF(ISBLANK(B201),"",_xlfn.XLOOKUP(B201,FIPS[County FIPS],FIPS[State])))</f>
        <v/>
      </c>
      <c r="D201" t="str">
        <f>IF(ISBLANK(urlsample1),"",IF(ISBLANK(B201),"",_xlfn.XLOOKUP(B201,FIPS[County FIPS],FIPS[County])))</f>
        <v/>
      </c>
    </row>
    <row r="202" spans="1:4" x14ac:dyDescent="0.35">
      <c r="A202" s="11" t="str">
        <f t="shared" si="2"/>
        <v/>
      </c>
      <c r="C202" t="str">
        <f>IF(ISBLANK(urlsample1),"",IF(ISBLANK(B202),"",_xlfn.XLOOKUP(B202,FIPS[County FIPS],FIPS[State])))</f>
        <v/>
      </c>
      <c r="D202" t="str">
        <f>IF(ISBLANK(urlsample1),"",IF(ISBLANK(B202),"",_xlfn.XLOOKUP(B202,FIPS[County FIPS],FIPS[County])))</f>
        <v/>
      </c>
    </row>
    <row r="203" spans="1:4" x14ac:dyDescent="0.35">
      <c r="A203" s="11" t="str">
        <f t="shared" si="2"/>
        <v/>
      </c>
      <c r="C203" t="str">
        <f>IF(ISBLANK(urlsample1),"",IF(ISBLANK(B203),"",_xlfn.XLOOKUP(B203,FIPS[County FIPS],FIPS[State])))</f>
        <v/>
      </c>
      <c r="D203" t="str">
        <f>IF(ISBLANK(urlsample1),"",IF(ISBLANK(B203),"",_xlfn.XLOOKUP(B203,FIPS[County FIPS],FIPS[County])))</f>
        <v/>
      </c>
    </row>
    <row r="204" spans="1:4" x14ac:dyDescent="0.35">
      <c r="A204" s="11" t="str">
        <f t="shared" ref="A204:A267" si="3">IF(ISBLANK(B204),"",ROW(B204)-7)</f>
        <v/>
      </c>
      <c r="C204" t="str">
        <f>IF(ISBLANK(urlsample1),"",IF(ISBLANK(B204),"",_xlfn.XLOOKUP(B204,FIPS[County FIPS],FIPS[State])))</f>
        <v/>
      </c>
      <c r="D204" t="str">
        <f>IF(ISBLANK(urlsample1),"",IF(ISBLANK(B204),"",_xlfn.XLOOKUP(B204,FIPS[County FIPS],FIPS[County])))</f>
        <v/>
      </c>
    </row>
    <row r="205" spans="1:4" x14ac:dyDescent="0.35">
      <c r="A205" s="11" t="str">
        <f t="shared" si="3"/>
        <v/>
      </c>
      <c r="C205" t="str">
        <f>IF(ISBLANK(urlsample1),"",IF(ISBLANK(B205),"",_xlfn.XLOOKUP(B205,FIPS[County FIPS],FIPS[State])))</f>
        <v/>
      </c>
      <c r="D205" t="str">
        <f>IF(ISBLANK(urlsample1),"",IF(ISBLANK(B205),"",_xlfn.XLOOKUP(B205,FIPS[County FIPS],FIPS[County])))</f>
        <v/>
      </c>
    </row>
    <row r="206" spans="1:4" x14ac:dyDescent="0.35">
      <c r="A206" s="11" t="str">
        <f t="shared" si="3"/>
        <v/>
      </c>
      <c r="C206" t="str">
        <f>IF(ISBLANK(urlsample1),"",IF(ISBLANK(B206),"",_xlfn.XLOOKUP(B206,FIPS[County FIPS],FIPS[State])))</f>
        <v/>
      </c>
      <c r="D206" t="str">
        <f>IF(ISBLANK(urlsample1),"",IF(ISBLANK(B206),"",_xlfn.XLOOKUP(B206,FIPS[County FIPS],FIPS[County])))</f>
        <v/>
      </c>
    </row>
    <row r="207" spans="1:4" x14ac:dyDescent="0.35">
      <c r="A207" s="11" t="str">
        <f t="shared" si="3"/>
        <v/>
      </c>
      <c r="C207" t="str">
        <f>IF(ISBLANK(urlsample1),"",IF(ISBLANK(B207),"",_xlfn.XLOOKUP(B207,FIPS[County FIPS],FIPS[State])))</f>
        <v/>
      </c>
      <c r="D207" t="str">
        <f>IF(ISBLANK(urlsample1),"",IF(ISBLANK(B207),"",_xlfn.XLOOKUP(B207,FIPS[County FIPS],FIPS[County])))</f>
        <v/>
      </c>
    </row>
    <row r="208" spans="1:4" x14ac:dyDescent="0.35">
      <c r="A208" s="11" t="str">
        <f t="shared" si="3"/>
        <v/>
      </c>
      <c r="C208" t="str">
        <f>IF(ISBLANK(urlsample1),"",IF(ISBLANK(B208),"",_xlfn.XLOOKUP(B208,FIPS[County FIPS],FIPS[State])))</f>
        <v/>
      </c>
      <c r="D208" t="str">
        <f>IF(ISBLANK(urlsample1),"",IF(ISBLANK(B208),"",_xlfn.XLOOKUP(B208,FIPS[County FIPS],FIPS[County])))</f>
        <v/>
      </c>
    </row>
    <row r="209" spans="1:4" x14ac:dyDescent="0.35">
      <c r="A209" s="11" t="str">
        <f t="shared" si="3"/>
        <v/>
      </c>
      <c r="C209" t="str">
        <f>IF(ISBLANK(urlsample1),"",IF(ISBLANK(B209),"",_xlfn.XLOOKUP(B209,FIPS[County FIPS],FIPS[State])))</f>
        <v/>
      </c>
      <c r="D209" t="str">
        <f>IF(ISBLANK(urlsample1),"",IF(ISBLANK(B209),"",_xlfn.XLOOKUP(B209,FIPS[County FIPS],FIPS[County])))</f>
        <v/>
      </c>
    </row>
    <row r="210" spans="1:4" x14ac:dyDescent="0.35">
      <c r="A210" s="11" t="str">
        <f t="shared" si="3"/>
        <v/>
      </c>
      <c r="C210" t="str">
        <f>IF(ISBLANK(urlsample1),"",IF(ISBLANK(B210),"",_xlfn.XLOOKUP(B210,FIPS[County FIPS],FIPS[State])))</f>
        <v/>
      </c>
      <c r="D210" t="str">
        <f>IF(ISBLANK(urlsample1),"",IF(ISBLANK(B210),"",_xlfn.XLOOKUP(B210,FIPS[County FIPS],FIPS[County])))</f>
        <v/>
      </c>
    </row>
    <row r="211" spans="1:4" x14ac:dyDescent="0.35">
      <c r="A211" s="11" t="str">
        <f t="shared" si="3"/>
        <v/>
      </c>
      <c r="C211" t="str">
        <f>IF(ISBLANK(urlsample1),"",IF(ISBLANK(B211),"",_xlfn.XLOOKUP(B211,FIPS[County FIPS],FIPS[State])))</f>
        <v/>
      </c>
      <c r="D211" t="str">
        <f>IF(ISBLANK(urlsample1),"",IF(ISBLANK(B211),"",_xlfn.XLOOKUP(B211,FIPS[County FIPS],FIPS[County])))</f>
        <v/>
      </c>
    </row>
    <row r="212" spans="1:4" x14ac:dyDescent="0.35">
      <c r="A212" s="11" t="str">
        <f t="shared" si="3"/>
        <v/>
      </c>
      <c r="C212" t="str">
        <f>IF(ISBLANK(urlsample1),"",IF(ISBLANK(B212),"",_xlfn.XLOOKUP(B212,FIPS[County FIPS],FIPS[State])))</f>
        <v/>
      </c>
      <c r="D212" t="str">
        <f>IF(ISBLANK(urlsample1),"",IF(ISBLANK(B212),"",_xlfn.XLOOKUP(B212,FIPS[County FIPS],FIPS[County])))</f>
        <v/>
      </c>
    </row>
    <row r="213" spans="1:4" x14ac:dyDescent="0.35">
      <c r="A213" s="11" t="str">
        <f t="shared" si="3"/>
        <v/>
      </c>
      <c r="C213" t="str">
        <f>IF(ISBLANK(urlsample1),"",IF(ISBLANK(B213),"",_xlfn.XLOOKUP(B213,FIPS[County FIPS],FIPS[State])))</f>
        <v/>
      </c>
      <c r="D213" t="str">
        <f>IF(ISBLANK(urlsample1),"",IF(ISBLANK(B213),"",_xlfn.XLOOKUP(B213,FIPS[County FIPS],FIPS[County])))</f>
        <v/>
      </c>
    </row>
    <row r="214" spans="1:4" x14ac:dyDescent="0.35">
      <c r="A214" s="11" t="str">
        <f t="shared" si="3"/>
        <v/>
      </c>
      <c r="C214" t="str">
        <f>IF(ISBLANK(urlsample1),"",IF(ISBLANK(B214),"",_xlfn.XLOOKUP(B214,FIPS[County FIPS],FIPS[State])))</f>
        <v/>
      </c>
      <c r="D214" t="str">
        <f>IF(ISBLANK(urlsample1),"",IF(ISBLANK(B214),"",_xlfn.XLOOKUP(B214,FIPS[County FIPS],FIPS[County])))</f>
        <v/>
      </c>
    </row>
    <row r="215" spans="1:4" x14ac:dyDescent="0.35">
      <c r="A215" s="11" t="str">
        <f t="shared" si="3"/>
        <v/>
      </c>
      <c r="C215" t="str">
        <f>IF(ISBLANK(urlsample1),"",IF(ISBLANK(B215),"",_xlfn.XLOOKUP(B215,FIPS[County FIPS],FIPS[State])))</f>
        <v/>
      </c>
      <c r="D215" t="str">
        <f>IF(ISBLANK(urlsample1),"",IF(ISBLANK(B215),"",_xlfn.XLOOKUP(B215,FIPS[County FIPS],FIPS[County])))</f>
        <v/>
      </c>
    </row>
    <row r="216" spans="1:4" x14ac:dyDescent="0.35">
      <c r="A216" s="11" t="str">
        <f t="shared" si="3"/>
        <v/>
      </c>
      <c r="C216" t="str">
        <f>IF(ISBLANK(urlsample1),"",IF(ISBLANK(B216),"",_xlfn.XLOOKUP(B216,FIPS[County FIPS],FIPS[State])))</f>
        <v/>
      </c>
      <c r="D216" t="str">
        <f>IF(ISBLANK(urlsample1),"",IF(ISBLANK(B216),"",_xlfn.XLOOKUP(B216,FIPS[County FIPS],FIPS[County])))</f>
        <v/>
      </c>
    </row>
    <row r="217" spans="1:4" x14ac:dyDescent="0.35">
      <c r="A217" s="11" t="str">
        <f t="shared" si="3"/>
        <v/>
      </c>
      <c r="C217" t="str">
        <f>IF(ISBLANK(urlsample1),"",IF(ISBLANK(B217),"",_xlfn.XLOOKUP(B217,FIPS[County FIPS],FIPS[State])))</f>
        <v/>
      </c>
      <c r="D217" t="str">
        <f>IF(ISBLANK(urlsample1),"",IF(ISBLANK(B217),"",_xlfn.XLOOKUP(B217,FIPS[County FIPS],FIPS[County])))</f>
        <v/>
      </c>
    </row>
    <row r="218" spans="1:4" x14ac:dyDescent="0.35">
      <c r="A218" s="11" t="str">
        <f t="shared" si="3"/>
        <v/>
      </c>
      <c r="C218" t="str">
        <f>IF(ISBLANK(urlsample1),"",IF(ISBLANK(B218),"",_xlfn.XLOOKUP(B218,FIPS[County FIPS],FIPS[State])))</f>
        <v/>
      </c>
      <c r="D218" t="str">
        <f>IF(ISBLANK(urlsample1),"",IF(ISBLANK(B218),"",_xlfn.XLOOKUP(B218,FIPS[County FIPS],FIPS[County])))</f>
        <v/>
      </c>
    </row>
    <row r="219" spans="1:4" x14ac:dyDescent="0.35">
      <c r="A219" s="11" t="str">
        <f t="shared" si="3"/>
        <v/>
      </c>
      <c r="C219" t="str">
        <f>IF(ISBLANK(urlsample1),"",IF(ISBLANK(B219),"",_xlfn.XLOOKUP(B219,FIPS[County FIPS],FIPS[State])))</f>
        <v/>
      </c>
      <c r="D219" t="str">
        <f>IF(ISBLANK(urlsample1),"",IF(ISBLANK(B219),"",_xlfn.XLOOKUP(B219,FIPS[County FIPS],FIPS[County])))</f>
        <v/>
      </c>
    </row>
    <row r="220" spans="1:4" x14ac:dyDescent="0.35">
      <c r="A220" s="11" t="str">
        <f t="shared" si="3"/>
        <v/>
      </c>
      <c r="C220" t="str">
        <f>IF(ISBLANK(urlsample1),"",IF(ISBLANK(B220),"",_xlfn.XLOOKUP(B220,FIPS[County FIPS],FIPS[State])))</f>
        <v/>
      </c>
      <c r="D220" t="str">
        <f>IF(ISBLANK(urlsample1),"",IF(ISBLANK(B220),"",_xlfn.XLOOKUP(B220,FIPS[County FIPS],FIPS[County])))</f>
        <v/>
      </c>
    </row>
    <row r="221" spans="1:4" x14ac:dyDescent="0.35">
      <c r="A221" s="11" t="str">
        <f t="shared" si="3"/>
        <v/>
      </c>
      <c r="C221" t="str">
        <f>IF(ISBLANK(urlsample1),"",IF(ISBLANK(B221),"",_xlfn.XLOOKUP(B221,FIPS[County FIPS],FIPS[State])))</f>
        <v/>
      </c>
      <c r="D221" t="str">
        <f>IF(ISBLANK(urlsample1),"",IF(ISBLANK(B221),"",_xlfn.XLOOKUP(B221,FIPS[County FIPS],FIPS[County])))</f>
        <v/>
      </c>
    </row>
    <row r="222" spans="1:4" x14ac:dyDescent="0.35">
      <c r="A222" s="11" t="str">
        <f t="shared" si="3"/>
        <v/>
      </c>
      <c r="C222" t="str">
        <f>IF(ISBLANK(urlsample1),"",IF(ISBLANK(B222),"",_xlfn.XLOOKUP(B222,FIPS[County FIPS],FIPS[State])))</f>
        <v/>
      </c>
      <c r="D222" t="str">
        <f>IF(ISBLANK(urlsample1),"",IF(ISBLANK(B222),"",_xlfn.XLOOKUP(B222,FIPS[County FIPS],FIPS[County])))</f>
        <v/>
      </c>
    </row>
    <row r="223" spans="1:4" x14ac:dyDescent="0.35">
      <c r="A223" s="11" t="str">
        <f t="shared" si="3"/>
        <v/>
      </c>
      <c r="C223" t="str">
        <f>IF(ISBLANK(urlsample1),"",IF(ISBLANK(B223),"",_xlfn.XLOOKUP(B223,FIPS[County FIPS],FIPS[State])))</f>
        <v/>
      </c>
      <c r="D223" t="str">
        <f>IF(ISBLANK(urlsample1),"",IF(ISBLANK(B223),"",_xlfn.XLOOKUP(B223,FIPS[County FIPS],FIPS[County])))</f>
        <v/>
      </c>
    </row>
    <row r="224" spans="1:4" x14ac:dyDescent="0.35">
      <c r="A224" s="11" t="str">
        <f t="shared" si="3"/>
        <v/>
      </c>
      <c r="C224" t="str">
        <f>IF(ISBLANK(urlsample1),"",IF(ISBLANK(B224),"",_xlfn.XLOOKUP(B224,FIPS[County FIPS],FIPS[State])))</f>
        <v/>
      </c>
      <c r="D224" t="str">
        <f>IF(ISBLANK(urlsample1),"",IF(ISBLANK(B224),"",_xlfn.XLOOKUP(B224,FIPS[County FIPS],FIPS[County])))</f>
        <v/>
      </c>
    </row>
    <row r="225" spans="1:4" x14ac:dyDescent="0.35">
      <c r="A225" s="11" t="str">
        <f t="shared" si="3"/>
        <v/>
      </c>
      <c r="C225" t="str">
        <f>IF(ISBLANK(urlsample1),"",IF(ISBLANK(B225),"",_xlfn.XLOOKUP(B225,FIPS[County FIPS],FIPS[State])))</f>
        <v/>
      </c>
      <c r="D225" t="str">
        <f>IF(ISBLANK(urlsample1),"",IF(ISBLANK(B225),"",_xlfn.XLOOKUP(B225,FIPS[County FIPS],FIPS[County])))</f>
        <v/>
      </c>
    </row>
    <row r="226" spans="1:4" x14ac:dyDescent="0.35">
      <c r="A226" s="11" t="str">
        <f t="shared" si="3"/>
        <v/>
      </c>
      <c r="C226" t="str">
        <f>IF(ISBLANK(urlsample1),"",IF(ISBLANK(B226),"",_xlfn.XLOOKUP(B226,FIPS[County FIPS],FIPS[State])))</f>
        <v/>
      </c>
      <c r="D226" t="str">
        <f>IF(ISBLANK(urlsample1),"",IF(ISBLANK(B226),"",_xlfn.XLOOKUP(B226,FIPS[County FIPS],FIPS[County])))</f>
        <v/>
      </c>
    </row>
    <row r="227" spans="1:4" x14ac:dyDescent="0.35">
      <c r="A227" s="11" t="str">
        <f t="shared" si="3"/>
        <v/>
      </c>
      <c r="C227" t="str">
        <f>IF(ISBLANK(urlsample1),"",IF(ISBLANK(B227),"",_xlfn.XLOOKUP(B227,FIPS[County FIPS],FIPS[State])))</f>
        <v/>
      </c>
      <c r="D227" t="str">
        <f>IF(ISBLANK(urlsample1),"",IF(ISBLANK(B227),"",_xlfn.XLOOKUP(B227,FIPS[County FIPS],FIPS[County])))</f>
        <v/>
      </c>
    </row>
    <row r="228" spans="1:4" x14ac:dyDescent="0.35">
      <c r="A228" s="11" t="str">
        <f t="shared" si="3"/>
        <v/>
      </c>
      <c r="C228" t="str">
        <f>IF(ISBLANK(urlsample1),"",IF(ISBLANK(B228),"",_xlfn.XLOOKUP(B228,FIPS[County FIPS],FIPS[State])))</f>
        <v/>
      </c>
      <c r="D228" t="str">
        <f>IF(ISBLANK(urlsample1),"",IF(ISBLANK(B228),"",_xlfn.XLOOKUP(B228,FIPS[County FIPS],FIPS[County])))</f>
        <v/>
      </c>
    </row>
    <row r="229" spans="1:4" x14ac:dyDescent="0.35">
      <c r="A229" s="11" t="str">
        <f t="shared" si="3"/>
        <v/>
      </c>
      <c r="C229" t="str">
        <f>IF(ISBLANK(urlsample1),"",IF(ISBLANK(B229),"",_xlfn.XLOOKUP(B229,FIPS[County FIPS],FIPS[State])))</f>
        <v/>
      </c>
      <c r="D229" t="str">
        <f>IF(ISBLANK(urlsample1),"",IF(ISBLANK(B229),"",_xlfn.XLOOKUP(B229,FIPS[County FIPS],FIPS[County])))</f>
        <v/>
      </c>
    </row>
    <row r="230" spans="1:4" x14ac:dyDescent="0.35">
      <c r="A230" s="11" t="str">
        <f t="shared" si="3"/>
        <v/>
      </c>
      <c r="C230" t="str">
        <f>IF(ISBLANK(urlsample1),"",IF(ISBLANK(B230),"",_xlfn.XLOOKUP(B230,FIPS[County FIPS],FIPS[State])))</f>
        <v/>
      </c>
      <c r="D230" t="str">
        <f>IF(ISBLANK(urlsample1),"",IF(ISBLANK(B230),"",_xlfn.XLOOKUP(B230,FIPS[County FIPS],FIPS[County])))</f>
        <v/>
      </c>
    </row>
    <row r="231" spans="1:4" x14ac:dyDescent="0.35">
      <c r="A231" s="11" t="str">
        <f t="shared" si="3"/>
        <v/>
      </c>
      <c r="C231" t="str">
        <f>IF(ISBLANK(urlsample1),"",IF(ISBLANK(B231),"",_xlfn.XLOOKUP(B231,FIPS[County FIPS],FIPS[State])))</f>
        <v/>
      </c>
      <c r="D231" t="str">
        <f>IF(ISBLANK(urlsample1),"",IF(ISBLANK(B231),"",_xlfn.XLOOKUP(B231,FIPS[County FIPS],FIPS[County])))</f>
        <v/>
      </c>
    </row>
    <row r="232" spans="1:4" x14ac:dyDescent="0.35">
      <c r="A232" s="11" t="str">
        <f t="shared" si="3"/>
        <v/>
      </c>
      <c r="C232" t="str">
        <f>IF(ISBLANK(urlsample1),"",IF(ISBLANK(B232),"",_xlfn.XLOOKUP(B232,FIPS[County FIPS],FIPS[State])))</f>
        <v/>
      </c>
      <c r="D232" t="str">
        <f>IF(ISBLANK(urlsample1),"",IF(ISBLANK(B232),"",_xlfn.XLOOKUP(B232,FIPS[County FIPS],FIPS[County])))</f>
        <v/>
      </c>
    </row>
    <row r="233" spans="1:4" x14ac:dyDescent="0.35">
      <c r="A233" s="11" t="str">
        <f t="shared" si="3"/>
        <v/>
      </c>
      <c r="C233" t="str">
        <f>IF(ISBLANK(urlsample1),"",IF(ISBLANK(B233),"",_xlfn.XLOOKUP(B233,FIPS[County FIPS],FIPS[State])))</f>
        <v/>
      </c>
      <c r="D233" t="str">
        <f>IF(ISBLANK(urlsample1),"",IF(ISBLANK(B233),"",_xlfn.XLOOKUP(B233,FIPS[County FIPS],FIPS[County])))</f>
        <v/>
      </c>
    </row>
    <row r="234" spans="1:4" x14ac:dyDescent="0.35">
      <c r="A234" s="11" t="str">
        <f t="shared" si="3"/>
        <v/>
      </c>
      <c r="C234" t="str">
        <f>IF(ISBLANK(urlsample1),"",IF(ISBLANK(B234),"",_xlfn.XLOOKUP(B234,FIPS[County FIPS],FIPS[State])))</f>
        <v/>
      </c>
      <c r="D234" t="str">
        <f>IF(ISBLANK(urlsample1),"",IF(ISBLANK(B234),"",_xlfn.XLOOKUP(B234,FIPS[County FIPS],FIPS[County])))</f>
        <v/>
      </c>
    </row>
    <row r="235" spans="1:4" x14ac:dyDescent="0.35">
      <c r="A235" s="11" t="str">
        <f t="shared" si="3"/>
        <v/>
      </c>
      <c r="C235" t="str">
        <f>IF(ISBLANK(urlsample1),"",IF(ISBLANK(B235),"",_xlfn.XLOOKUP(B235,FIPS[County FIPS],FIPS[State])))</f>
        <v/>
      </c>
      <c r="D235" t="str">
        <f>IF(ISBLANK(urlsample1),"",IF(ISBLANK(B235),"",_xlfn.XLOOKUP(B235,FIPS[County FIPS],FIPS[County])))</f>
        <v/>
      </c>
    </row>
    <row r="236" spans="1:4" x14ac:dyDescent="0.35">
      <c r="A236" s="11" t="str">
        <f t="shared" si="3"/>
        <v/>
      </c>
      <c r="C236" t="str">
        <f>IF(ISBLANK(urlsample1),"",IF(ISBLANK(B236),"",_xlfn.XLOOKUP(B236,FIPS[County FIPS],FIPS[State])))</f>
        <v/>
      </c>
      <c r="D236" t="str">
        <f>IF(ISBLANK(urlsample1),"",IF(ISBLANK(B236),"",_xlfn.XLOOKUP(B236,FIPS[County FIPS],FIPS[County])))</f>
        <v/>
      </c>
    </row>
    <row r="237" spans="1:4" x14ac:dyDescent="0.35">
      <c r="A237" s="11" t="str">
        <f t="shared" si="3"/>
        <v/>
      </c>
      <c r="C237" t="str">
        <f>IF(ISBLANK(urlsample1),"",IF(ISBLANK(B237),"",_xlfn.XLOOKUP(B237,FIPS[County FIPS],FIPS[State])))</f>
        <v/>
      </c>
      <c r="D237" t="str">
        <f>IF(ISBLANK(urlsample1),"",IF(ISBLANK(B237),"",_xlfn.XLOOKUP(B237,FIPS[County FIPS],FIPS[County])))</f>
        <v/>
      </c>
    </row>
    <row r="238" spans="1:4" x14ac:dyDescent="0.35">
      <c r="A238" s="11" t="str">
        <f t="shared" si="3"/>
        <v/>
      </c>
      <c r="C238" t="str">
        <f>IF(ISBLANK(urlsample1),"",IF(ISBLANK(B238),"",_xlfn.XLOOKUP(B238,FIPS[County FIPS],FIPS[State])))</f>
        <v/>
      </c>
      <c r="D238" t="str">
        <f>IF(ISBLANK(urlsample1),"",IF(ISBLANK(B238),"",_xlfn.XLOOKUP(B238,FIPS[County FIPS],FIPS[County])))</f>
        <v/>
      </c>
    </row>
    <row r="239" spans="1:4" x14ac:dyDescent="0.35">
      <c r="A239" s="11" t="str">
        <f t="shared" si="3"/>
        <v/>
      </c>
      <c r="C239" t="str">
        <f>IF(ISBLANK(urlsample1),"",IF(ISBLANK(B239),"",_xlfn.XLOOKUP(B239,FIPS[County FIPS],FIPS[State])))</f>
        <v/>
      </c>
      <c r="D239" t="str">
        <f>IF(ISBLANK(urlsample1),"",IF(ISBLANK(B239),"",_xlfn.XLOOKUP(B239,FIPS[County FIPS],FIPS[County])))</f>
        <v/>
      </c>
    </row>
    <row r="240" spans="1:4" x14ac:dyDescent="0.35">
      <c r="A240" s="11" t="str">
        <f t="shared" si="3"/>
        <v/>
      </c>
      <c r="C240" t="str">
        <f>IF(ISBLANK(urlsample1),"",IF(ISBLANK(B240),"",_xlfn.XLOOKUP(B240,FIPS[County FIPS],FIPS[State])))</f>
        <v/>
      </c>
      <c r="D240" t="str">
        <f>IF(ISBLANK(urlsample1),"",IF(ISBLANK(B240),"",_xlfn.XLOOKUP(B240,FIPS[County FIPS],FIPS[County])))</f>
        <v/>
      </c>
    </row>
    <row r="241" spans="1:4" x14ac:dyDescent="0.35">
      <c r="A241" s="11" t="str">
        <f t="shared" si="3"/>
        <v/>
      </c>
      <c r="C241" t="str">
        <f>IF(ISBLANK(urlsample1),"",IF(ISBLANK(B241),"",_xlfn.XLOOKUP(B241,FIPS[County FIPS],FIPS[State])))</f>
        <v/>
      </c>
      <c r="D241" t="str">
        <f>IF(ISBLANK(urlsample1),"",IF(ISBLANK(B241),"",_xlfn.XLOOKUP(B241,FIPS[County FIPS],FIPS[County])))</f>
        <v/>
      </c>
    </row>
    <row r="242" spans="1:4" x14ac:dyDescent="0.35">
      <c r="A242" s="11" t="str">
        <f t="shared" si="3"/>
        <v/>
      </c>
      <c r="C242" t="str">
        <f>IF(ISBLANK(urlsample1),"",IF(ISBLANK(B242),"",_xlfn.XLOOKUP(B242,FIPS[County FIPS],FIPS[State])))</f>
        <v/>
      </c>
      <c r="D242" t="str">
        <f>IF(ISBLANK(urlsample1),"",IF(ISBLANK(B242),"",_xlfn.XLOOKUP(B242,FIPS[County FIPS],FIPS[County])))</f>
        <v/>
      </c>
    </row>
    <row r="243" spans="1:4" x14ac:dyDescent="0.35">
      <c r="A243" s="11" t="str">
        <f t="shared" si="3"/>
        <v/>
      </c>
      <c r="C243" t="str">
        <f>IF(ISBLANK(urlsample1),"",IF(ISBLANK(B243),"",_xlfn.XLOOKUP(B243,FIPS[County FIPS],FIPS[State])))</f>
        <v/>
      </c>
      <c r="D243" t="str">
        <f>IF(ISBLANK(urlsample1),"",IF(ISBLANK(B243),"",_xlfn.XLOOKUP(B243,FIPS[County FIPS],FIPS[County])))</f>
        <v/>
      </c>
    </row>
    <row r="244" spans="1:4" x14ac:dyDescent="0.35">
      <c r="A244" s="11" t="str">
        <f t="shared" si="3"/>
        <v/>
      </c>
      <c r="C244" t="str">
        <f>IF(ISBLANK(urlsample1),"",IF(ISBLANK(B244),"",_xlfn.XLOOKUP(B244,FIPS[County FIPS],FIPS[State])))</f>
        <v/>
      </c>
      <c r="D244" t="str">
        <f>IF(ISBLANK(urlsample1),"",IF(ISBLANK(B244),"",_xlfn.XLOOKUP(B244,FIPS[County FIPS],FIPS[County])))</f>
        <v/>
      </c>
    </row>
    <row r="245" spans="1:4" x14ac:dyDescent="0.35">
      <c r="A245" s="11" t="str">
        <f t="shared" si="3"/>
        <v/>
      </c>
      <c r="C245" t="str">
        <f>IF(ISBLANK(urlsample1),"",IF(ISBLANK(B245),"",_xlfn.XLOOKUP(B245,FIPS[County FIPS],FIPS[State])))</f>
        <v/>
      </c>
      <c r="D245" t="str">
        <f>IF(ISBLANK(urlsample1),"",IF(ISBLANK(B245),"",_xlfn.XLOOKUP(B245,FIPS[County FIPS],FIPS[County])))</f>
        <v/>
      </c>
    </row>
    <row r="246" spans="1:4" x14ac:dyDescent="0.35">
      <c r="A246" s="11" t="str">
        <f t="shared" si="3"/>
        <v/>
      </c>
      <c r="C246" t="str">
        <f>IF(ISBLANK(urlsample1),"",IF(ISBLANK(B246),"",_xlfn.XLOOKUP(B246,FIPS[County FIPS],FIPS[State])))</f>
        <v/>
      </c>
      <c r="D246" t="str">
        <f>IF(ISBLANK(urlsample1),"",IF(ISBLANK(B246),"",_xlfn.XLOOKUP(B246,FIPS[County FIPS],FIPS[County])))</f>
        <v/>
      </c>
    </row>
    <row r="247" spans="1:4" x14ac:dyDescent="0.35">
      <c r="A247" s="11" t="str">
        <f t="shared" si="3"/>
        <v/>
      </c>
      <c r="C247" t="str">
        <f>IF(ISBLANK(urlsample1),"",IF(ISBLANK(B247),"",_xlfn.XLOOKUP(B247,FIPS[County FIPS],FIPS[State])))</f>
        <v/>
      </c>
      <c r="D247" t="str">
        <f>IF(ISBLANK(urlsample1),"",IF(ISBLANK(B247),"",_xlfn.XLOOKUP(B247,FIPS[County FIPS],FIPS[County])))</f>
        <v/>
      </c>
    </row>
    <row r="248" spans="1:4" x14ac:dyDescent="0.35">
      <c r="A248" s="11" t="str">
        <f t="shared" si="3"/>
        <v/>
      </c>
      <c r="C248" t="str">
        <f>IF(ISBLANK(urlsample1),"",IF(ISBLANK(B248),"",_xlfn.XLOOKUP(B248,FIPS[County FIPS],FIPS[State])))</f>
        <v/>
      </c>
      <c r="D248" t="str">
        <f>IF(ISBLANK(urlsample1),"",IF(ISBLANK(B248),"",_xlfn.XLOOKUP(B248,FIPS[County FIPS],FIPS[County])))</f>
        <v/>
      </c>
    </row>
    <row r="249" spans="1:4" x14ac:dyDescent="0.35">
      <c r="A249" s="11" t="str">
        <f t="shared" si="3"/>
        <v/>
      </c>
      <c r="C249" t="str">
        <f>IF(ISBLANK(urlsample1),"",IF(ISBLANK(B249),"",_xlfn.XLOOKUP(B249,FIPS[County FIPS],FIPS[State])))</f>
        <v/>
      </c>
      <c r="D249" t="str">
        <f>IF(ISBLANK(urlsample1),"",IF(ISBLANK(B249),"",_xlfn.XLOOKUP(B249,FIPS[County FIPS],FIPS[County])))</f>
        <v/>
      </c>
    </row>
    <row r="250" spans="1:4" x14ac:dyDescent="0.35">
      <c r="A250" s="11" t="str">
        <f t="shared" si="3"/>
        <v/>
      </c>
      <c r="C250" t="str">
        <f>IF(ISBLANK(urlsample1),"",IF(ISBLANK(B250),"",_xlfn.XLOOKUP(B250,FIPS[County FIPS],FIPS[State])))</f>
        <v/>
      </c>
      <c r="D250" t="str">
        <f>IF(ISBLANK(urlsample1),"",IF(ISBLANK(B250),"",_xlfn.XLOOKUP(B250,FIPS[County FIPS],FIPS[County])))</f>
        <v/>
      </c>
    </row>
    <row r="251" spans="1:4" x14ac:dyDescent="0.35">
      <c r="A251" s="11" t="str">
        <f t="shared" si="3"/>
        <v/>
      </c>
      <c r="C251" t="str">
        <f>IF(ISBLANK(urlsample1),"",IF(ISBLANK(B251),"",_xlfn.XLOOKUP(B251,FIPS[County FIPS],FIPS[State])))</f>
        <v/>
      </c>
      <c r="D251" t="str">
        <f>IF(ISBLANK(urlsample1),"",IF(ISBLANK(B251),"",_xlfn.XLOOKUP(B251,FIPS[County FIPS],FIPS[County])))</f>
        <v/>
      </c>
    </row>
    <row r="252" spans="1:4" x14ac:dyDescent="0.35">
      <c r="A252" s="11" t="str">
        <f t="shared" si="3"/>
        <v/>
      </c>
      <c r="C252" t="str">
        <f>IF(ISBLANK(urlsample1),"",IF(ISBLANK(B252),"",_xlfn.XLOOKUP(B252,FIPS[County FIPS],FIPS[State])))</f>
        <v/>
      </c>
      <c r="D252" t="str">
        <f>IF(ISBLANK(urlsample1),"",IF(ISBLANK(B252),"",_xlfn.XLOOKUP(B252,FIPS[County FIPS],FIPS[County])))</f>
        <v/>
      </c>
    </row>
    <row r="253" spans="1:4" x14ac:dyDescent="0.35">
      <c r="A253" s="11" t="str">
        <f t="shared" si="3"/>
        <v/>
      </c>
      <c r="C253" t="str">
        <f>IF(ISBLANK(urlsample1),"",IF(ISBLANK(B253),"",_xlfn.XLOOKUP(B253,FIPS[County FIPS],FIPS[State])))</f>
        <v/>
      </c>
      <c r="D253" t="str">
        <f>IF(ISBLANK(urlsample1),"",IF(ISBLANK(B253),"",_xlfn.XLOOKUP(B253,FIPS[County FIPS],FIPS[County])))</f>
        <v/>
      </c>
    </row>
    <row r="254" spans="1:4" x14ac:dyDescent="0.35">
      <c r="A254" s="11" t="str">
        <f t="shared" si="3"/>
        <v/>
      </c>
      <c r="C254" t="str">
        <f>IF(ISBLANK(urlsample1),"",IF(ISBLANK(B254),"",_xlfn.XLOOKUP(B254,FIPS[County FIPS],FIPS[State])))</f>
        <v/>
      </c>
      <c r="D254" t="str">
        <f>IF(ISBLANK(urlsample1),"",IF(ISBLANK(B254),"",_xlfn.XLOOKUP(B254,FIPS[County FIPS],FIPS[County])))</f>
        <v/>
      </c>
    </row>
    <row r="255" spans="1:4" x14ac:dyDescent="0.35">
      <c r="A255" s="11" t="str">
        <f t="shared" si="3"/>
        <v/>
      </c>
      <c r="C255" t="str">
        <f>IF(ISBLANK(urlsample1),"",IF(ISBLANK(B255),"",_xlfn.XLOOKUP(B255,FIPS[County FIPS],FIPS[State])))</f>
        <v/>
      </c>
      <c r="D255" t="str">
        <f>IF(ISBLANK(urlsample1),"",IF(ISBLANK(B255),"",_xlfn.XLOOKUP(B255,FIPS[County FIPS],FIPS[County])))</f>
        <v/>
      </c>
    </row>
    <row r="256" spans="1:4" x14ac:dyDescent="0.35">
      <c r="A256" s="11" t="str">
        <f t="shared" si="3"/>
        <v/>
      </c>
      <c r="C256" t="str">
        <f>IF(ISBLANK(urlsample1),"",IF(ISBLANK(B256),"",_xlfn.XLOOKUP(B256,FIPS[County FIPS],FIPS[State])))</f>
        <v/>
      </c>
      <c r="D256" t="str">
        <f>IF(ISBLANK(urlsample1),"",IF(ISBLANK(B256),"",_xlfn.XLOOKUP(B256,FIPS[County FIPS],FIPS[County])))</f>
        <v/>
      </c>
    </row>
    <row r="257" spans="1:4" x14ac:dyDescent="0.35">
      <c r="A257" s="11" t="str">
        <f t="shared" si="3"/>
        <v/>
      </c>
      <c r="C257" t="str">
        <f>IF(ISBLANK(urlsample1),"",IF(ISBLANK(B257),"",_xlfn.XLOOKUP(B257,FIPS[County FIPS],FIPS[State])))</f>
        <v/>
      </c>
      <c r="D257" t="str">
        <f>IF(ISBLANK(urlsample1),"",IF(ISBLANK(B257),"",_xlfn.XLOOKUP(B257,FIPS[County FIPS],FIPS[County])))</f>
        <v/>
      </c>
    </row>
    <row r="258" spans="1:4" x14ac:dyDescent="0.35">
      <c r="A258" s="11" t="str">
        <f t="shared" si="3"/>
        <v/>
      </c>
      <c r="C258" t="str">
        <f>IF(ISBLANK(urlsample1),"",IF(ISBLANK(B258),"",_xlfn.XLOOKUP(B258,FIPS[County FIPS],FIPS[State])))</f>
        <v/>
      </c>
      <c r="D258" t="str">
        <f>IF(ISBLANK(urlsample1),"",IF(ISBLANK(B258),"",_xlfn.XLOOKUP(B258,FIPS[County FIPS],FIPS[County])))</f>
        <v/>
      </c>
    </row>
    <row r="259" spans="1:4" x14ac:dyDescent="0.35">
      <c r="A259" s="11" t="str">
        <f t="shared" si="3"/>
        <v/>
      </c>
      <c r="C259" t="str">
        <f>IF(ISBLANK(urlsample1),"",IF(ISBLANK(B259),"",_xlfn.XLOOKUP(B259,FIPS[County FIPS],FIPS[State])))</f>
        <v/>
      </c>
      <c r="D259" t="str">
        <f>IF(ISBLANK(urlsample1),"",IF(ISBLANK(B259),"",_xlfn.XLOOKUP(B259,FIPS[County FIPS],FIPS[County])))</f>
        <v/>
      </c>
    </row>
    <row r="260" spans="1:4" x14ac:dyDescent="0.35">
      <c r="A260" s="11" t="str">
        <f t="shared" si="3"/>
        <v/>
      </c>
      <c r="C260" t="str">
        <f>IF(ISBLANK(urlsample1),"",IF(ISBLANK(B260),"",_xlfn.XLOOKUP(B260,FIPS[County FIPS],FIPS[State])))</f>
        <v/>
      </c>
      <c r="D260" t="str">
        <f>IF(ISBLANK(urlsample1),"",IF(ISBLANK(B260),"",_xlfn.XLOOKUP(B260,FIPS[County FIPS],FIPS[County])))</f>
        <v/>
      </c>
    </row>
    <row r="261" spans="1:4" x14ac:dyDescent="0.35">
      <c r="A261" s="11" t="str">
        <f t="shared" si="3"/>
        <v/>
      </c>
      <c r="C261" t="str">
        <f>IF(ISBLANK(urlsample1),"",IF(ISBLANK(B261),"",_xlfn.XLOOKUP(B261,FIPS[County FIPS],FIPS[State])))</f>
        <v/>
      </c>
      <c r="D261" t="str">
        <f>IF(ISBLANK(urlsample1),"",IF(ISBLANK(B261),"",_xlfn.XLOOKUP(B261,FIPS[County FIPS],FIPS[County])))</f>
        <v/>
      </c>
    </row>
    <row r="262" spans="1:4" x14ac:dyDescent="0.35">
      <c r="A262" s="11" t="str">
        <f t="shared" si="3"/>
        <v/>
      </c>
      <c r="C262" t="str">
        <f>IF(ISBLANK(urlsample1),"",IF(ISBLANK(B262),"",_xlfn.XLOOKUP(B262,FIPS[County FIPS],FIPS[State])))</f>
        <v/>
      </c>
      <c r="D262" t="str">
        <f>IF(ISBLANK(urlsample1),"",IF(ISBLANK(B262),"",_xlfn.XLOOKUP(B262,FIPS[County FIPS],FIPS[County])))</f>
        <v/>
      </c>
    </row>
    <row r="263" spans="1:4" x14ac:dyDescent="0.35">
      <c r="A263" s="11" t="str">
        <f t="shared" si="3"/>
        <v/>
      </c>
      <c r="C263" t="str">
        <f>IF(ISBLANK(urlsample1),"",IF(ISBLANK(B263),"",_xlfn.XLOOKUP(B263,FIPS[County FIPS],FIPS[State])))</f>
        <v/>
      </c>
      <c r="D263" t="str">
        <f>IF(ISBLANK(urlsample1),"",IF(ISBLANK(B263),"",_xlfn.XLOOKUP(B263,FIPS[County FIPS],FIPS[County])))</f>
        <v/>
      </c>
    </row>
    <row r="264" spans="1:4" x14ac:dyDescent="0.35">
      <c r="A264" s="11" t="str">
        <f t="shared" si="3"/>
        <v/>
      </c>
      <c r="C264" t="str">
        <f>IF(ISBLANK(urlsample1),"",IF(ISBLANK(B264),"",_xlfn.XLOOKUP(B264,FIPS[County FIPS],FIPS[State])))</f>
        <v/>
      </c>
      <c r="D264" t="str">
        <f>IF(ISBLANK(urlsample1),"",IF(ISBLANK(B264),"",_xlfn.XLOOKUP(B264,FIPS[County FIPS],FIPS[County])))</f>
        <v/>
      </c>
    </row>
    <row r="265" spans="1:4" x14ac:dyDescent="0.35">
      <c r="A265" s="11" t="str">
        <f t="shared" si="3"/>
        <v/>
      </c>
      <c r="C265" t="str">
        <f>IF(ISBLANK(urlsample1),"",IF(ISBLANK(B265),"",_xlfn.XLOOKUP(B265,FIPS[County FIPS],FIPS[State])))</f>
        <v/>
      </c>
      <c r="D265" t="str">
        <f>IF(ISBLANK(urlsample1),"",IF(ISBLANK(B265),"",_xlfn.XLOOKUP(B265,FIPS[County FIPS],FIPS[County])))</f>
        <v/>
      </c>
    </row>
    <row r="266" spans="1:4" x14ac:dyDescent="0.35">
      <c r="A266" s="11" t="str">
        <f t="shared" si="3"/>
        <v/>
      </c>
      <c r="C266" t="str">
        <f>IF(ISBLANK(urlsample1),"",IF(ISBLANK(B266),"",_xlfn.XLOOKUP(B266,FIPS[County FIPS],FIPS[State])))</f>
        <v/>
      </c>
      <c r="D266" t="str">
        <f>IF(ISBLANK(urlsample1),"",IF(ISBLANK(B266),"",_xlfn.XLOOKUP(B266,FIPS[County FIPS],FIPS[County])))</f>
        <v/>
      </c>
    </row>
    <row r="267" spans="1:4" x14ac:dyDescent="0.35">
      <c r="A267" s="11" t="str">
        <f t="shared" si="3"/>
        <v/>
      </c>
      <c r="C267" t="str">
        <f>IF(ISBLANK(urlsample1),"",IF(ISBLANK(B267),"",_xlfn.XLOOKUP(B267,FIPS[County FIPS],FIPS[State])))</f>
        <v/>
      </c>
      <c r="D267" t="str">
        <f>IF(ISBLANK(urlsample1),"",IF(ISBLANK(B267),"",_xlfn.XLOOKUP(B267,FIPS[County FIPS],FIPS[County])))</f>
        <v/>
      </c>
    </row>
    <row r="268" spans="1:4" x14ac:dyDescent="0.35">
      <c r="A268" s="11" t="str">
        <f t="shared" ref="A268:A331" si="4">IF(ISBLANK(B268),"",ROW(B268)-7)</f>
        <v/>
      </c>
      <c r="C268" t="str">
        <f>IF(ISBLANK(urlsample1),"",IF(ISBLANK(B268),"",_xlfn.XLOOKUP(B268,FIPS[County FIPS],FIPS[State])))</f>
        <v/>
      </c>
      <c r="D268" t="str">
        <f>IF(ISBLANK(urlsample1),"",IF(ISBLANK(B268),"",_xlfn.XLOOKUP(B268,FIPS[County FIPS],FIPS[County])))</f>
        <v/>
      </c>
    </row>
    <row r="269" spans="1:4" x14ac:dyDescent="0.35">
      <c r="A269" s="11" t="str">
        <f t="shared" si="4"/>
        <v/>
      </c>
      <c r="C269" t="str">
        <f>IF(ISBLANK(urlsample1),"",IF(ISBLANK(B269),"",_xlfn.XLOOKUP(B269,FIPS[County FIPS],FIPS[State])))</f>
        <v/>
      </c>
      <c r="D269" t="str">
        <f>IF(ISBLANK(urlsample1),"",IF(ISBLANK(B269),"",_xlfn.XLOOKUP(B269,FIPS[County FIPS],FIPS[County])))</f>
        <v/>
      </c>
    </row>
    <row r="270" spans="1:4" x14ac:dyDescent="0.35">
      <c r="A270" s="11" t="str">
        <f t="shared" si="4"/>
        <v/>
      </c>
      <c r="C270" t="str">
        <f>IF(ISBLANK(urlsample1),"",IF(ISBLANK(B270),"",_xlfn.XLOOKUP(B270,FIPS[County FIPS],FIPS[State])))</f>
        <v/>
      </c>
      <c r="D270" t="str">
        <f>IF(ISBLANK(urlsample1),"",IF(ISBLANK(B270),"",_xlfn.XLOOKUP(B270,FIPS[County FIPS],FIPS[County])))</f>
        <v/>
      </c>
    </row>
    <row r="271" spans="1:4" x14ac:dyDescent="0.35">
      <c r="A271" s="11" t="str">
        <f t="shared" si="4"/>
        <v/>
      </c>
      <c r="C271" t="str">
        <f>IF(ISBLANK(urlsample1),"",IF(ISBLANK(B271),"",_xlfn.XLOOKUP(B271,FIPS[County FIPS],FIPS[State])))</f>
        <v/>
      </c>
      <c r="D271" t="str">
        <f>IF(ISBLANK(urlsample1),"",IF(ISBLANK(B271),"",_xlfn.XLOOKUP(B271,FIPS[County FIPS],FIPS[County])))</f>
        <v/>
      </c>
    </row>
    <row r="272" spans="1:4" x14ac:dyDescent="0.35">
      <c r="A272" s="11" t="str">
        <f t="shared" si="4"/>
        <v/>
      </c>
      <c r="C272" t="str">
        <f>IF(ISBLANK(urlsample1),"",IF(ISBLANK(B272),"",_xlfn.XLOOKUP(B272,FIPS[County FIPS],FIPS[State])))</f>
        <v/>
      </c>
      <c r="D272" t="str">
        <f>IF(ISBLANK(urlsample1),"",IF(ISBLANK(B272),"",_xlfn.XLOOKUP(B272,FIPS[County FIPS],FIPS[County])))</f>
        <v/>
      </c>
    </row>
    <row r="273" spans="1:4" x14ac:dyDescent="0.35">
      <c r="A273" s="11" t="str">
        <f t="shared" si="4"/>
        <v/>
      </c>
      <c r="C273" t="str">
        <f>IF(ISBLANK(urlsample1),"",IF(ISBLANK(B273),"",_xlfn.XLOOKUP(B273,FIPS[County FIPS],FIPS[State])))</f>
        <v/>
      </c>
      <c r="D273" t="str">
        <f>IF(ISBLANK(urlsample1),"",IF(ISBLANK(B273),"",_xlfn.XLOOKUP(B273,FIPS[County FIPS],FIPS[County])))</f>
        <v/>
      </c>
    </row>
    <row r="274" spans="1:4" x14ac:dyDescent="0.35">
      <c r="A274" s="11" t="str">
        <f t="shared" si="4"/>
        <v/>
      </c>
      <c r="C274" t="str">
        <f>IF(ISBLANK(urlsample1),"",IF(ISBLANK(B274),"",_xlfn.XLOOKUP(B274,FIPS[County FIPS],FIPS[State])))</f>
        <v/>
      </c>
      <c r="D274" t="str">
        <f>IF(ISBLANK(urlsample1),"",IF(ISBLANK(B274),"",_xlfn.XLOOKUP(B274,FIPS[County FIPS],FIPS[County])))</f>
        <v/>
      </c>
    </row>
    <row r="275" spans="1:4" x14ac:dyDescent="0.35">
      <c r="A275" s="11" t="str">
        <f t="shared" si="4"/>
        <v/>
      </c>
      <c r="C275" t="str">
        <f>IF(ISBLANK(urlsample1),"",IF(ISBLANK(B275),"",_xlfn.XLOOKUP(B275,FIPS[County FIPS],FIPS[State])))</f>
        <v/>
      </c>
      <c r="D275" t="str">
        <f>IF(ISBLANK(urlsample1),"",IF(ISBLANK(B275),"",_xlfn.XLOOKUP(B275,FIPS[County FIPS],FIPS[County])))</f>
        <v/>
      </c>
    </row>
    <row r="276" spans="1:4" x14ac:dyDescent="0.35">
      <c r="A276" s="11" t="str">
        <f t="shared" si="4"/>
        <v/>
      </c>
      <c r="C276" t="str">
        <f>IF(ISBLANK(urlsample1),"",IF(ISBLANK(B276),"",_xlfn.XLOOKUP(B276,FIPS[County FIPS],FIPS[State])))</f>
        <v/>
      </c>
      <c r="D276" t="str">
        <f>IF(ISBLANK(urlsample1),"",IF(ISBLANK(B276),"",_xlfn.XLOOKUP(B276,FIPS[County FIPS],FIPS[County])))</f>
        <v/>
      </c>
    </row>
    <row r="277" spans="1:4" x14ac:dyDescent="0.35">
      <c r="A277" s="11" t="str">
        <f t="shared" si="4"/>
        <v/>
      </c>
      <c r="C277" t="str">
        <f>IF(ISBLANK(urlsample1),"",IF(ISBLANK(B277),"",_xlfn.XLOOKUP(B277,FIPS[County FIPS],FIPS[State])))</f>
        <v/>
      </c>
      <c r="D277" t="str">
        <f>IF(ISBLANK(urlsample1),"",IF(ISBLANK(B277),"",_xlfn.XLOOKUP(B277,FIPS[County FIPS],FIPS[County])))</f>
        <v/>
      </c>
    </row>
    <row r="278" spans="1:4" x14ac:dyDescent="0.35">
      <c r="A278" s="11" t="str">
        <f t="shared" si="4"/>
        <v/>
      </c>
      <c r="C278" t="str">
        <f>IF(ISBLANK(urlsample1),"",IF(ISBLANK(B278),"",_xlfn.XLOOKUP(B278,FIPS[County FIPS],FIPS[State])))</f>
        <v/>
      </c>
      <c r="D278" t="str">
        <f>IF(ISBLANK(urlsample1),"",IF(ISBLANK(B278),"",_xlfn.XLOOKUP(B278,FIPS[County FIPS],FIPS[County])))</f>
        <v/>
      </c>
    </row>
    <row r="279" spans="1:4" x14ac:dyDescent="0.35">
      <c r="A279" s="11" t="str">
        <f t="shared" si="4"/>
        <v/>
      </c>
      <c r="C279" t="str">
        <f>IF(ISBLANK(urlsample1),"",IF(ISBLANK(B279),"",_xlfn.XLOOKUP(B279,FIPS[County FIPS],FIPS[State])))</f>
        <v/>
      </c>
      <c r="D279" t="str">
        <f>IF(ISBLANK(urlsample1),"",IF(ISBLANK(B279),"",_xlfn.XLOOKUP(B279,FIPS[County FIPS],FIPS[County])))</f>
        <v/>
      </c>
    </row>
    <row r="280" spans="1:4" x14ac:dyDescent="0.35">
      <c r="A280" s="11" t="str">
        <f t="shared" si="4"/>
        <v/>
      </c>
      <c r="C280" t="str">
        <f>IF(ISBLANK(urlsample1),"",IF(ISBLANK(B280),"",_xlfn.XLOOKUP(B280,FIPS[County FIPS],FIPS[State])))</f>
        <v/>
      </c>
      <c r="D280" t="str">
        <f>IF(ISBLANK(urlsample1),"",IF(ISBLANK(B280),"",_xlfn.XLOOKUP(B280,FIPS[County FIPS],FIPS[County])))</f>
        <v/>
      </c>
    </row>
    <row r="281" spans="1:4" x14ac:dyDescent="0.35">
      <c r="A281" s="11" t="str">
        <f t="shared" si="4"/>
        <v/>
      </c>
      <c r="C281" t="str">
        <f>IF(ISBLANK(urlsample1),"",IF(ISBLANK(B281),"",_xlfn.XLOOKUP(B281,FIPS[County FIPS],FIPS[State])))</f>
        <v/>
      </c>
      <c r="D281" t="str">
        <f>IF(ISBLANK(urlsample1),"",IF(ISBLANK(B281),"",_xlfn.XLOOKUP(B281,FIPS[County FIPS],FIPS[County])))</f>
        <v/>
      </c>
    </row>
    <row r="282" spans="1:4" x14ac:dyDescent="0.35">
      <c r="A282" s="11" t="str">
        <f t="shared" si="4"/>
        <v/>
      </c>
      <c r="C282" t="str">
        <f>IF(ISBLANK(urlsample1),"",IF(ISBLANK(B282),"",_xlfn.XLOOKUP(B282,FIPS[County FIPS],FIPS[State])))</f>
        <v/>
      </c>
      <c r="D282" t="str">
        <f>IF(ISBLANK(urlsample1),"",IF(ISBLANK(B282),"",_xlfn.XLOOKUP(B282,FIPS[County FIPS],FIPS[County])))</f>
        <v/>
      </c>
    </row>
    <row r="283" spans="1:4" x14ac:dyDescent="0.35">
      <c r="A283" s="11" t="str">
        <f t="shared" si="4"/>
        <v/>
      </c>
      <c r="C283" t="str">
        <f>IF(ISBLANK(urlsample1),"",IF(ISBLANK(B283),"",_xlfn.XLOOKUP(B283,FIPS[County FIPS],FIPS[State])))</f>
        <v/>
      </c>
      <c r="D283" t="str">
        <f>IF(ISBLANK(urlsample1),"",IF(ISBLANK(B283),"",_xlfn.XLOOKUP(B283,FIPS[County FIPS],FIPS[County])))</f>
        <v/>
      </c>
    </row>
    <row r="284" spans="1:4" x14ac:dyDescent="0.35">
      <c r="A284" s="11" t="str">
        <f t="shared" si="4"/>
        <v/>
      </c>
      <c r="C284" t="str">
        <f>IF(ISBLANK(urlsample1),"",IF(ISBLANK(B284),"",_xlfn.XLOOKUP(B284,FIPS[County FIPS],FIPS[State])))</f>
        <v/>
      </c>
      <c r="D284" t="str">
        <f>IF(ISBLANK(urlsample1),"",IF(ISBLANK(B284),"",_xlfn.XLOOKUP(B284,FIPS[County FIPS],FIPS[County])))</f>
        <v/>
      </c>
    </row>
    <row r="285" spans="1:4" x14ac:dyDescent="0.35">
      <c r="A285" s="11" t="str">
        <f t="shared" si="4"/>
        <v/>
      </c>
      <c r="C285" t="str">
        <f>IF(ISBLANK(urlsample1),"",IF(ISBLANK(B285),"",_xlfn.XLOOKUP(B285,FIPS[County FIPS],FIPS[State])))</f>
        <v/>
      </c>
      <c r="D285" t="str">
        <f>IF(ISBLANK(urlsample1),"",IF(ISBLANK(B285),"",_xlfn.XLOOKUP(B285,FIPS[County FIPS],FIPS[County])))</f>
        <v/>
      </c>
    </row>
    <row r="286" spans="1:4" x14ac:dyDescent="0.35">
      <c r="A286" s="11" t="str">
        <f t="shared" si="4"/>
        <v/>
      </c>
      <c r="C286" t="str">
        <f>IF(ISBLANK(urlsample1),"",IF(ISBLANK(B286),"",_xlfn.XLOOKUP(B286,FIPS[County FIPS],FIPS[State])))</f>
        <v/>
      </c>
      <c r="D286" t="str">
        <f>IF(ISBLANK(urlsample1),"",IF(ISBLANK(B286),"",_xlfn.XLOOKUP(B286,FIPS[County FIPS],FIPS[County])))</f>
        <v/>
      </c>
    </row>
    <row r="287" spans="1:4" x14ac:dyDescent="0.35">
      <c r="A287" s="11" t="str">
        <f t="shared" si="4"/>
        <v/>
      </c>
      <c r="C287" t="str">
        <f>IF(ISBLANK(urlsample1),"",IF(ISBLANK(B287),"",_xlfn.XLOOKUP(B287,FIPS[County FIPS],FIPS[State])))</f>
        <v/>
      </c>
      <c r="D287" t="str">
        <f>IF(ISBLANK(urlsample1),"",IF(ISBLANK(B287),"",_xlfn.XLOOKUP(B287,FIPS[County FIPS],FIPS[County])))</f>
        <v/>
      </c>
    </row>
    <row r="288" spans="1:4" x14ac:dyDescent="0.35">
      <c r="A288" s="11" t="str">
        <f t="shared" si="4"/>
        <v/>
      </c>
      <c r="C288" t="str">
        <f>IF(ISBLANK(urlsample1),"",IF(ISBLANK(B288),"",_xlfn.XLOOKUP(B288,FIPS[County FIPS],FIPS[State])))</f>
        <v/>
      </c>
      <c r="D288" t="str">
        <f>IF(ISBLANK(urlsample1),"",IF(ISBLANK(B288),"",_xlfn.XLOOKUP(B288,FIPS[County FIPS],FIPS[County])))</f>
        <v/>
      </c>
    </row>
    <row r="289" spans="1:4" x14ac:dyDescent="0.35">
      <c r="A289" s="11" t="str">
        <f t="shared" si="4"/>
        <v/>
      </c>
      <c r="C289" t="str">
        <f>IF(ISBLANK(urlsample1),"",IF(ISBLANK(B289),"",_xlfn.XLOOKUP(B289,FIPS[County FIPS],FIPS[State])))</f>
        <v/>
      </c>
      <c r="D289" t="str">
        <f>IF(ISBLANK(urlsample1),"",IF(ISBLANK(B289),"",_xlfn.XLOOKUP(B289,FIPS[County FIPS],FIPS[County])))</f>
        <v/>
      </c>
    </row>
    <row r="290" spans="1:4" x14ac:dyDescent="0.35">
      <c r="A290" s="11" t="str">
        <f t="shared" si="4"/>
        <v/>
      </c>
      <c r="C290" t="str">
        <f>IF(ISBLANK(urlsample1),"",IF(ISBLANK(B290),"",_xlfn.XLOOKUP(B290,FIPS[County FIPS],FIPS[State])))</f>
        <v/>
      </c>
      <c r="D290" t="str">
        <f>IF(ISBLANK(urlsample1),"",IF(ISBLANK(B290),"",_xlfn.XLOOKUP(B290,FIPS[County FIPS],FIPS[County])))</f>
        <v/>
      </c>
    </row>
    <row r="291" spans="1:4" x14ac:dyDescent="0.35">
      <c r="A291" s="11" t="str">
        <f t="shared" si="4"/>
        <v/>
      </c>
      <c r="C291" t="str">
        <f>IF(ISBLANK(urlsample1),"",IF(ISBLANK(B291),"",_xlfn.XLOOKUP(B291,FIPS[County FIPS],FIPS[State])))</f>
        <v/>
      </c>
      <c r="D291" t="str">
        <f>IF(ISBLANK(urlsample1),"",IF(ISBLANK(B291),"",_xlfn.XLOOKUP(B291,FIPS[County FIPS],FIPS[County])))</f>
        <v/>
      </c>
    </row>
    <row r="292" spans="1:4" x14ac:dyDescent="0.35">
      <c r="A292" s="11" t="str">
        <f t="shared" si="4"/>
        <v/>
      </c>
      <c r="C292" t="str">
        <f>IF(ISBLANK(urlsample1),"",IF(ISBLANK(B292),"",_xlfn.XLOOKUP(B292,FIPS[County FIPS],FIPS[State])))</f>
        <v/>
      </c>
      <c r="D292" t="str">
        <f>IF(ISBLANK(urlsample1),"",IF(ISBLANK(B292),"",_xlfn.XLOOKUP(B292,FIPS[County FIPS],FIPS[County])))</f>
        <v/>
      </c>
    </row>
    <row r="293" spans="1:4" x14ac:dyDescent="0.35">
      <c r="A293" s="11" t="str">
        <f t="shared" si="4"/>
        <v/>
      </c>
      <c r="C293" t="str">
        <f>IF(ISBLANK(urlsample1),"",IF(ISBLANK(B293),"",_xlfn.XLOOKUP(B293,FIPS[County FIPS],FIPS[State])))</f>
        <v/>
      </c>
      <c r="D293" t="str">
        <f>IF(ISBLANK(urlsample1),"",IF(ISBLANK(B293),"",_xlfn.XLOOKUP(B293,FIPS[County FIPS],FIPS[County])))</f>
        <v/>
      </c>
    </row>
    <row r="294" spans="1:4" x14ac:dyDescent="0.35">
      <c r="A294" s="11" t="str">
        <f t="shared" si="4"/>
        <v/>
      </c>
      <c r="C294" t="str">
        <f>IF(ISBLANK(urlsample1),"",IF(ISBLANK(B294),"",_xlfn.XLOOKUP(B294,FIPS[County FIPS],FIPS[State])))</f>
        <v/>
      </c>
      <c r="D294" t="str">
        <f>IF(ISBLANK(urlsample1),"",IF(ISBLANK(B294),"",_xlfn.XLOOKUP(B294,FIPS[County FIPS],FIPS[County])))</f>
        <v/>
      </c>
    </row>
    <row r="295" spans="1:4" x14ac:dyDescent="0.35">
      <c r="A295" s="11" t="str">
        <f t="shared" si="4"/>
        <v/>
      </c>
      <c r="C295" t="str">
        <f>IF(ISBLANK(urlsample1),"",IF(ISBLANK(B295),"",_xlfn.XLOOKUP(B295,FIPS[County FIPS],FIPS[State])))</f>
        <v/>
      </c>
      <c r="D295" t="str">
        <f>IF(ISBLANK(urlsample1),"",IF(ISBLANK(B295),"",_xlfn.XLOOKUP(B295,FIPS[County FIPS],FIPS[County])))</f>
        <v/>
      </c>
    </row>
    <row r="296" spans="1:4" x14ac:dyDescent="0.35">
      <c r="A296" s="11" t="str">
        <f t="shared" si="4"/>
        <v/>
      </c>
      <c r="C296" t="str">
        <f>IF(ISBLANK(urlsample1),"",IF(ISBLANK(B296),"",_xlfn.XLOOKUP(B296,FIPS[County FIPS],FIPS[State])))</f>
        <v/>
      </c>
      <c r="D296" t="str">
        <f>IF(ISBLANK(urlsample1),"",IF(ISBLANK(B296),"",_xlfn.XLOOKUP(B296,FIPS[County FIPS],FIPS[County])))</f>
        <v/>
      </c>
    </row>
    <row r="297" spans="1:4" x14ac:dyDescent="0.35">
      <c r="A297" s="11" t="str">
        <f t="shared" si="4"/>
        <v/>
      </c>
      <c r="C297" t="str">
        <f>IF(ISBLANK(urlsample1),"",IF(ISBLANK(B297),"",_xlfn.XLOOKUP(B297,FIPS[County FIPS],FIPS[State])))</f>
        <v/>
      </c>
      <c r="D297" t="str">
        <f>IF(ISBLANK(urlsample1),"",IF(ISBLANK(B297),"",_xlfn.XLOOKUP(B297,FIPS[County FIPS],FIPS[County])))</f>
        <v/>
      </c>
    </row>
    <row r="298" spans="1:4" x14ac:dyDescent="0.35">
      <c r="A298" s="11" t="str">
        <f t="shared" si="4"/>
        <v/>
      </c>
      <c r="C298" t="str">
        <f>IF(ISBLANK(urlsample1),"",IF(ISBLANK(B298),"",_xlfn.XLOOKUP(B298,FIPS[County FIPS],FIPS[State])))</f>
        <v/>
      </c>
      <c r="D298" t="str">
        <f>IF(ISBLANK(urlsample1),"",IF(ISBLANK(B298),"",_xlfn.XLOOKUP(B298,FIPS[County FIPS],FIPS[County])))</f>
        <v/>
      </c>
    </row>
    <row r="299" spans="1:4" x14ac:dyDescent="0.35">
      <c r="A299" s="11" t="str">
        <f t="shared" si="4"/>
        <v/>
      </c>
      <c r="C299" t="str">
        <f>IF(ISBLANK(urlsample1),"",IF(ISBLANK(B299),"",_xlfn.XLOOKUP(B299,FIPS[County FIPS],FIPS[State])))</f>
        <v/>
      </c>
      <c r="D299" t="str">
        <f>IF(ISBLANK(urlsample1),"",IF(ISBLANK(B299),"",_xlfn.XLOOKUP(B299,FIPS[County FIPS],FIPS[County])))</f>
        <v/>
      </c>
    </row>
    <row r="300" spans="1:4" x14ac:dyDescent="0.35">
      <c r="A300" s="11" t="str">
        <f t="shared" si="4"/>
        <v/>
      </c>
      <c r="C300" t="str">
        <f>IF(ISBLANK(urlsample1),"",IF(ISBLANK(B300),"",_xlfn.XLOOKUP(B300,FIPS[County FIPS],FIPS[State])))</f>
        <v/>
      </c>
      <c r="D300" t="str">
        <f>IF(ISBLANK(urlsample1),"",IF(ISBLANK(B300),"",_xlfn.XLOOKUP(B300,FIPS[County FIPS],FIPS[County])))</f>
        <v/>
      </c>
    </row>
    <row r="301" spans="1:4" x14ac:dyDescent="0.35">
      <c r="A301" s="11" t="str">
        <f t="shared" si="4"/>
        <v/>
      </c>
      <c r="C301" t="str">
        <f>IF(ISBLANK(urlsample1),"",IF(ISBLANK(B301),"",_xlfn.XLOOKUP(B301,FIPS[County FIPS],FIPS[State])))</f>
        <v/>
      </c>
      <c r="D301" t="str">
        <f>IF(ISBLANK(urlsample1),"",IF(ISBLANK(B301),"",_xlfn.XLOOKUP(B301,FIPS[County FIPS],FIPS[County])))</f>
        <v/>
      </c>
    </row>
    <row r="302" spans="1:4" x14ac:dyDescent="0.35">
      <c r="A302" s="11" t="str">
        <f t="shared" si="4"/>
        <v/>
      </c>
      <c r="C302" t="str">
        <f>IF(ISBLANK(urlsample1),"",IF(ISBLANK(B302),"",_xlfn.XLOOKUP(B302,FIPS[County FIPS],FIPS[State])))</f>
        <v/>
      </c>
      <c r="D302" t="str">
        <f>IF(ISBLANK(urlsample1),"",IF(ISBLANK(B302),"",_xlfn.XLOOKUP(B302,FIPS[County FIPS],FIPS[County])))</f>
        <v/>
      </c>
    </row>
    <row r="303" spans="1:4" x14ac:dyDescent="0.35">
      <c r="A303" s="11" t="str">
        <f t="shared" si="4"/>
        <v/>
      </c>
      <c r="C303" t="str">
        <f>IF(ISBLANK(urlsample1),"",IF(ISBLANK(B303),"",_xlfn.XLOOKUP(B303,FIPS[County FIPS],FIPS[State])))</f>
        <v/>
      </c>
      <c r="D303" t="str">
        <f>IF(ISBLANK(urlsample1),"",IF(ISBLANK(B303),"",_xlfn.XLOOKUP(B303,FIPS[County FIPS],FIPS[County])))</f>
        <v/>
      </c>
    </row>
    <row r="304" spans="1:4" x14ac:dyDescent="0.35">
      <c r="A304" s="11" t="str">
        <f t="shared" si="4"/>
        <v/>
      </c>
      <c r="C304" t="str">
        <f>IF(ISBLANK(urlsample1),"",IF(ISBLANK(B304),"",_xlfn.XLOOKUP(B304,FIPS[County FIPS],FIPS[State])))</f>
        <v/>
      </c>
      <c r="D304" t="str">
        <f>IF(ISBLANK(urlsample1),"",IF(ISBLANK(B304),"",_xlfn.XLOOKUP(B304,FIPS[County FIPS],FIPS[County])))</f>
        <v/>
      </c>
    </row>
    <row r="305" spans="1:4" x14ac:dyDescent="0.35">
      <c r="A305" s="11" t="str">
        <f t="shared" si="4"/>
        <v/>
      </c>
      <c r="C305" t="str">
        <f>IF(ISBLANK(urlsample1),"",IF(ISBLANK(B305),"",_xlfn.XLOOKUP(B305,FIPS[County FIPS],FIPS[State])))</f>
        <v/>
      </c>
      <c r="D305" t="str">
        <f>IF(ISBLANK(urlsample1),"",IF(ISBLANK(B305),"",_xlfn.XLOOKUP(B305,FIPS[County FIPS],FIPS[County])))</f>
        <v/>
      </c>
    </row>
    <row r="306" spans="1:4" x14ac:dyDescent="0.35">
      <c r="A306" s="11" t="str">
        <f t="shared" si="4"/>
        <v/>
      </c>
      <c r="C306" t="str">
        <f>IF(ISBLANK(urlsample1),"",IF(ISBLANK(B306),"",_xlfn.XLOOKUP(B306,FIPS[County FIPS],FIPS[State])))</f>
        <v/>
      </c>
      <c r="D306" t="str">
        <f>IF(ISBLANK(urlsample1),"",IF(ISBLANK(B306),"",_xlfn.XLOOKUP(B306,FIPS[County FIPS],FIPS[County])))</f>
        <v/>
      </c>
    </row>
    <row r="307" spans="1:4" x14ac:dyDescent="0.35">
      <c r="A307" s="11" t="str">
        <f t="shared" si="4"/>
        <v/>
      </c>
      <c r="C307" t="str">
        <f>IF(ISBLANK(urlsample1),"",IF(ISBLANK(B307),"",_xlfn.XLOOKUP(B307,FIPS[County FIPS],FIPS[State])))</f>
        <v/>
      </c>
      <c r="D307" t="str">
        <f>IF(ISBLANK(urlsample1),"",IF(ISBLANK(B307),"",_xlfn.XLOOKUP(B307,FIPS[County FIPS],FIPS[County])))</f>
        <v/>
      </c>
    </row>
    <row r="308" spans="1:4" x14ac:dyDescent="0.35">
      <c r="A308" s="11" t="str">
        <f t="shared" si="4"/>
        <v/>
      </c>
      <c r="C308" t="str">
        <f>IF(ISBLANK(urlsample1),"",IF(ISBLANK(B308),"",_xlfn.XLOOKUP(B308,FIPS[County FIPS],FIPS[State])))</f>
        <v/>
      </c>
      <c r="D308" t="str">
        <f>IF(ISBLANK(urlsample1),"",IF(ISBLANK(B308),"",_xlfn.XLOOKUP(B308,FIPS[County FIPS],FIPS[County])))</f>
        <v/>
      </c>
    </row>
    <row r="309" spans="1:4" x14ac:dyDescent="0.35">
      <c r="A309" s="11" t="str">
        <f t="shared" si="4"/>
        <v/>
      </c>
      <c r="C309" t="str">
        <f>IF(ISBLANK(urlsample1),"",IF(ISBLANK(B309),"",_xlfn.XLOOKUP(B309,FIPS[County FIPS],FIPS[State])))</f>
        <v/>
      </c>
      <c r="D309" t="str">
        <f>IF(ISBLANK(urlsample1),"",IF(ISBLANK(B309),"",_xlfn.XLOOKUP(B309,FIPS[County FIPS],FIPS[County])))</f>
        <v/>
      </c>
    </row>
    <row r="310" spans="1:4" x14ac:dyDescent="0.35">
      <c r="A310" s="11" t="str">
        <f t="shared" si="4"/>
        <v/>
      </c>
      <c r="C310" t="str">
        <f>IF(ISBLANK(urlsample1),"",IF(ISBLANK(B310),"",_xlfn.XLOOKUP(B310,FIPS[County FIPS],FIPS[State])))</f>
        <v/>
      </c>
      <c r="D310" t="str">
        <f>IF(ISBLANK(urlsample1),"",IF(ISBLANK(B310),"",_xlfn.XLOOKUP(B310,FIPS[County FIPS],FIPS[County])))</f>
        <v/>
      </c>
    </row>
    <row r="311" spans="1:4" x14ac:dyDescent="0.35">
      <c r="A311" s="11" t="str">
        <f t="shared" si="4"/>
        <v/>
      </c>
      <c r="C311" t="str">
        <f>IF(ISBLANK(urlsample1),"",IF(ISBLANK(B311),"",_xlfn.XLOOKUP(B311,FIPS[County FIPS],FIPS[State])))</f>
        <v/>
      </c>
      <c r="D311" t="str">
        <f>IF(ISBLANK(urlsample1),"",IF(ISBLANK(B311),"",_xlfn.XLOOKUP(B311,FIPS[County FIPS],FIPS[County])))</f>
        <v/>
      </c>
    </row>
    <row r="312" spans="1:4" x14ac:dyDescent="0.35">
      <c r="A312" s="11" t="str">
        <f t="shared" si="4"/>
        <v/>
      </c>
      <c r="C312" t="str">
        <f>IF(ISBLANK(urlsample1),"",IF(ISBLANK(B312),"",_xlfn.XLOOKUP(B312,FIPS[County FIPS],FIPS[State])))</f>
        <v/>
      </c>
      <c r="D312" t="str">
        <f>IF(ISBLANK(urlsample1),"",IF(ISBLANK(B312),"",_xlfn.XLOOKUP(B312,FIPS[County FIPS],FIPS[County])))</f>
        <v/>
      </c>
    </row>
    <row r="313" spans="1:4" x14ac:dyDescent="0.35">
      <c r="A313" s="11" t="str">
        <f t="shared" si="4"/>
        <v/>
      </c>
      <c r="C313" t="str">
        <f>IF(ISBLANK(urlsample1),"",IF(ISBLANK(B313),"",_xlfn.XLOOKUP(B313,FIPS[County FIPS],FIPS[State])))</f>
        <v/>
      </c>
      <c r="D313" t="str">
        <f>IF(ISBLANK(urlsample1),"",IF(ISBLANK(B313),"",_xlfn.XLOOKUP(B313,FIPS[County FIPS],FIPS[County])))</f>
        <v/>
      </c>
    </row>
    <row r="314" spans="1:4" x14ac:dyDescent="0.35">
      <c r="A314" s="11" t="str">
        <f t="shared" si="4"/>
        <v/>
      </c>
      <c r="C314" t="str">
        <f>IF(ISBLANK(urlsample1),"",IF(ISBLANK(B314),"",_xlfn.XLOOKUP(B314,FIPS[County FIPS],FIPS[State])))</f>
        <v/>
      </c>
      <c r="D314" t="str">
        <f>IF(ISBLANK(urlsample1),"",IF(ISBLANK(B314),"",_xlfn.XLOOKUP(B314,FIPS[County FIPS],FIPS[County])))</f>
        <v/>
      </c>
    </row>
    <row r="315" spans="1:4" x14ac:dyDescent="0.35">
      <c r="A315" s="11" t="str">
        <f t="shared" si="4"/>
        <v/>
      </c>
      <c r="C315" t="str">
        <f>IF(ISBLANK(urlsample1),"",IF(ISBLANK(B315),"",_xlfn.XLOOKUP(B315,FIPS[County FIPS],FIPS[State])))</f>
        <v/>
      </c>
      <c r="D315" t="str">
        <f>IF(ISBLANK(urlsample1),"",IF(ISBLANK(B315),"",_xlfn.XLOOKUP(B315,FIPS[County FIPS],FIPS[County])))</f>
        <v/>
      </c>
    </row>
    <row r="316" spans="1:4" x14ac:dyDescent="0.35">
      <c r="A316" s="11" t="str">
        <f t="shared" si="4"/>
        <v/>
      </c>
      <c r="C316" t="str">
        <f>IF(ISBLANK(urlsample1),"",IF(ISBLANK(B316),"",_xlfn.XLOOKUP(B316,FIPS[County FIPS],FIPS[State])))</f>
        <v/>
      </c>
      <c r="D316" t="str">
        <f>IF(ISBLANK(urlsample1),"",IF(ISBLANK(B316),"",_xlfn.XLOOKUP(B316,FIPS[County FIPS],FIPS[County])))</f>
        <v/>
      </c>
    </row>
    <row r="317" spans="1:4" x14ac:dyDescent="0.35">
      <c r="A317" s="11" t="str">
        <f t="shared" si="4"/>
        <v/>
      </c>
      <c r="C317" t="str">
        <f>IF(ISBLANK(urlsample1),"",IF(ISBLANK(B317),"",_xlfn.XLOOKUP(B317,FIPS[County FIPS],FIPS[State])))</f>
        <v/>
      </c>
      <c r="D317" t="str">
        <f>IF(ISBLANK(urlsample1),"",IF(ISBLANK(B317),"",_xlfn.XLOOKUP(B317,FIPS[County FIPS],FIPS[County])))</f>
        <v/>
      </c>
    </row>
    <row r="318" spans="1:4" x14ac:dyDescent="0.35">
      <c r="A318" s="11" t="str">
        <f t="shared" si="4"/>
        <v/>
      </c>
      <c r="C318" t="str">
        <f>IF(ISBLANK(urlsample1),"",IF(ISBLANK(B318),"",_xlfn.XLOOKUP(B318,FIPS[County FIPS],FIPS[State])))</f>
        <v/>
      </c>
      <c r="D318" t="str">
        <f>IF(ISBLANK(urlsample1),"",IF(ISBLANK(B318),"",_xlfn.XLOOKUP(B318,FIPS[County FIPS],FIPS[County])))</f>
        <v/>
      </c>
    </row>
    <row r="319" spans="1:4" x14ac:dyDescent="0.35">
      <c r="A319" s="11" t="str">
        <f t="shared" si="4"/>
        <v/>
      </c>
      <c r="C319" t="str">
        <f>IF(ISBLANK(urlsample1),"",IF(ISBLANK(B319),"",_xlfn.XLOOKUP(B319,FIPS[County FIPS],FIPS[State])))</f>
        <v/>
      </c>
      <c r="D319" t="str">
        <f>IF(ISBLANK(urlsample1),"",IF(ISBLANK(B319),"",_xlfn.XLOOKUP(B319,FIPS[County FIPS],FIPS[County])))</f>
        <v/>
      </c>
    </row>
    <row r="320" spans="1:4" x14ac:dyDescent="0.35">
      <c r="A320" s="11" t="str">
        <f t="shared" si="4"/>
        <v/>
      </c>
      <c r="C320" t="str">
        <f>IF(ISBLANK(urlsample1),"",IF(ISBLANK(B320),"",_xlfn.XLOOKUP(B320,FIPS[County FIPS],FIPS[State])))</f>
        <v/>
      </c>
      <c r="D320" t="str">
        <f>IF(ISBLANK(urlsample1),"",IF(ISBLANK(B320),"",_xlfn.XLOOKUP(B320,FIPS[County FIPS],FIPS[County])))</f>
        <v/>
      </c>
    </row>
    <row r="321" spans="1:4" x14ac:dyDescent="0.35">
      <c r="A321" s="11" t="str">
        <f t="shared" si="4"/>
        <v/>
      </c>
      <c r="C321" t="str">
        <f>IF(ISBLANK(urlsample1),"",IF(ISBLANK(B321),"",_xlfn.XLOOKUP(B321,FIPS[County FIPS],FIPS[State])))</f>
        <v/>
      </c>
      <c r="D321" t="str">
        <f>IF(ISBLANK(urlsample1),"",IF(ISBLANK(B321),"",_xlfn.XLOOKUP(B321,FIPS[County FIPS],FIPS[County])))</f>
        <v/>
      </c>
    </row>
    <row r="322" spans="1:4" x14ac:dyDescent="0.35">
      <c r="A322" s="11" t="str">
        <f t="shared" si="4"/>
        <v/>
      </c>
      <c r="C322" t="str">
        <f>IF(ISBLANK(urlsample1),"",IF(ISBLANK(B322),"",_xlfn.XLOOKUP(B322,FIPS[County FIPS],FIPS[State])))</f>
        <v/>
      </c>
      <c r="D322" t="str">
        <f>IF(ISBLANK(urlsample1),"",IF(ISBLANK(B322),"",_xlfn.XLOOKUP(B322,FIPS[County FIPS],FIPS[County])))</f>
        <v/>
      </c>
    </row>
    <row r="323" spans="1:4" x14ac:dyDescent="0.35">
      <c r="A323" s="11" t="str">
        <f t="shared" si="4"/>
        <v/>
      </c>
      <c r="C323" t="str">
        <f>IF(ISBLANK(urlsample1),"",IF(ISBLANK(B323),"",_xlfn.XLOOKUP(B323,FIPS[County FIPS],FIPS[State])))</f>
        <v/>
      </c>
      <c r="D323" t="str">
        <f>IF(ISBLANK(urlsample1),"",IF(ISBLANK(B323),"",_xlfn.XLOOKUP(B323,FIPS[County FIPS],FIPS[County])))</f>
        <v/>
      </c>
    </row>
    <row r="324" spans="1:4" x14ac:dyDescent="0.35">
      <c r="A324" s="11" t="str">
        <f t="shared" si="4"/>
        <v/>
      </c>
      <c r="C324" t="str">
        <f>IF(ISBLANK(urlsample1),"",IF(ISBLANK(B324),"",_xlfn.XLOOKUP(B324,FIPS[County FIPS],FIPS[State])))</f>
        <v/>
      </c>
      <c r="D324" t="str">
        <f>IF(ISBLANK(urlsample1),"",IF(ISBLANK(B324),"",_xlfn.XLOOKUP(B324,FIPS[County FIPS],FIPS[County])))</f>
        <v/>
      </c>
    </row>
    <row r="325" spans="1:4" x14ac:dyDescent="0.35">
      <c r="A325" s="11" t="str">
        <f t="shared" si="4"/>
        <v/>
      </c>
      <c r="C325" t="str">
        <f>IF(ISBLANK(urlsample1),"",IF(ISBLANK(B325),"",_xlfn.XLOOKUP(B325,FIPS[County FIPS],FIPS[State])))</f>
        <v/>
      </c>
      <c r="D325" t="str">
        <f>IF(ISBLANK(urlsample1),"",IF(ISBLANK(B325),"",_xlfn.XLOOKUP(B325,FIPS[County FIPS],FIPS[County])))</f>
        <v/>
      </c>
    </row>
    <row r="326" spans="1:4" x14ac:dyDescent="0.35">
      <c r="A326" s="11" t="str">
        <f t="shared" si="4"/>
        <v/>
      </c>
      <c r="C326" t="str">
        <f>IF(ISBLANK(urlsample1),"",IF(ISBLANK(B326),"",_xlfn.XLOOKUP(B326,FIPS[County FIPS],FIPS[State])))</f>
        <v/>
      </c>
      <c r="D326" t="str">
        <f>IF(ISBLANK(urlsample1),"",IF(ISBLANK(B326),"",_xlfn.XLOOKUP(B326,FIPS[County FIPS],FIPS[County])))</f>
        <v/>
      </c>
    </row>
    <row r="327" spans="1:4" x14ac:dyDescent="0.35">
      <c r="A327" s="11" t="str">
        <f t="shared" si="4"/>
        <v/>
      </c>
      <c r="C327" t="str">
        <f>IF(ISBLANK(urlsample1),"",IF(ISBLANK(B327),"",_xlfn.XLOOKUP(B327,FIPS[County FIPS],FIPS[State])))</f>
        <v/>
      </c>
      <c r="D327" t="str">
        <f>IF(ISBLANK(urlsample1),"",IF(ISBLANK(B327),"",_xlfn.XLOOKUP(B327,FIPS[County FIPS],FIPS[County])))</f>
        <v/>
      </c>
    </row>
    <row r="328" spans="1:4" x14ac:dyDescent="0.35">
      <c r="A328" s="11" t="str">
        <f t="shared" si="4"/>
        <v/>
      </c>
      <c r="C328" t="str">
        <f>IF(ISBLANK(urlsample1),"",IF(ISBLANK(B328),"",_xlfn.XLOOKUP(B328,FIPS[County FIPS],FIPS[State])))</f>
        <v/>
      </c>
      <c r="D328" t="str">
        <f>IF(ISBLANK(urlsample1),"",IF(ISBLANK(B328),"",_xlfn.XLOOKUP(B328,FIPS[County FIPS],FIPS[County])))</f>
        <v/>
      </c>
    </row>
    <row r="329" spans="1:4" x14ac:dyDescent="0.35">
      <c r="A329" s="11" t="str">
        <f t="shared" si="4"/>
        <v/>
      </c>
      <c r="C329" t="str">
        <f>IF(ISBLANK(urlsample1),"",IF(ISBLANK(B329),"",_xlfn.XLOOKUP(B329,FIPS[County FIPS],FIPS[State])))</f>
        <v/>
      </c>
      <c r="D329" t="str">
        <f>IF(ISBLANK(urlsample1),"",IF(ISBLANK(B329),"",_xlfn.XLOOKUP(B329,FIPS[County FIPS],FIPS[County])))</f>
        <v/>
      </c>
    </row>
    <row r="330" spans="1:4" x14ac:dyDescent="0.35">
      <c r="A330" s="11" t="str">
        <f t="shared" si="4"/>
        <v/>
      </c>
      <c r="C330" t="str">
        <f>IF(ISBLANK(urlsample1),"",IF(ISBLANK(B330),"",_xlfn.XLOOKUP(B330,FIPS[County FIPS],FIPS[State])))</f>
        <v/>
      </c>
      <c r="D330" t="str">
        <f>IF(ISBLANK(urlsample1),"",IF(ISBLANK(B330),"",_xlfn.XLOOKUP(B330,FIPS[County FIPS],FIPS[County])))</f>
        <v/>
      </c>
    </row>
    <row r="331" spans="1:4" x14ac:dyDescent="0.35">
      <c r="A331" s="11" t="str">
        <f t="shared" si="4"/>
        <v/>
      </c>
      <c r="C331" t="str">
        <f>IF(ISBLANK(urlsample1),"",IF(ISBLANK(B331),"",_xlfn.XLOOKUP(B331,FIPS[County FIPS],FIPS[State])))</f>
        <v/>
      </c>
      <c r="D331" t="str">
        <f>IF(ISBLANK(urlsample1),"",IF(ISBLANK(B331),"",_xlfn.XLOOKUP(B331,FIPS[County FIPS],FIPS[County])))</f>
        <v/>
      </c>
    </row>
    <row r="332" spans="1:4" x14ac:dyDescent="0.35">
      <c r="A332" s="11" t="str">
        <f t="shared" ref="A332:A395" si="5">IF(ISBLANK(B332),"",ROW(B332)-7)</f>
        <v/>
      </c>
      <c r="C332" t="str">
        <f>IF(ISBLANK(urlsample1),"",IF(ISBLANK(B332),"",_xlfn.XLOOKUP(B332,FIPS[County FIPS],FIPS[State])))</f>
        <v/>
      </c>
      <c r="D332" t="str">
        <f>IF(ISBLANK(urlsample1),"",IF(ISBLANK(B332),"",_xlfn.XLOOKUP(B332,FIPS[County FIPS],FIPS[County])))</f>
        <v/>
      </c>
    </row>
    <row r="333" spans="1:4" x14ac:dyDescent="0.35">
      <c r="A333" s="11" t="str">
        <f t="shared" si="5"/>
        <v/>
      </c>
      <c r="C333" t="str">
        <f>IF(ISBLANK(urlsample1),"",IF(ISBLANK(B333),"",_xlfn.XLOOKUP(B333,FIPS[County FIPS],FIPS[State])))</f>
        <v/>
      </c>
      <c r="D333" t="str">
        <f>IF(ISBLANK(urlsample1),"",IF(ISBLANK(B333),"",_xlfn.XLOOKUP(B333,FIPS[County FIPS],FIPS[County])))</f>
        <v/>
      </c>
    </row>
    <row r="334" spans="1:4" x14ac:dyDescent="0.35">
      <c r="A334" s="11" t="str">
        <f t="shared" si="5"/>
        <v/>
      </c>
      <c r="C334" t="str">
        <f>IF(ISBLANK(urlsample1),"",IF(ISBLANK(B334),"",_xlfn.XLOOKUP(B334,FIPS[County FIPS],FIPS[State])))</f>
        <v/>
      </c>
      <c r="D334" t="str">
        <f>IF(ISBLANK(urlsample1),"",IF(ISBLANK(B334),"",_xlfn.XLOOKUP(B334,FIPS[County FIPS],FIPS[County])))</f>
        <v/>
      </c>
    </row>
    <row r="335" spans="1:4" x14ac:dyDescent="0.35">
      <c r="A335" s="11" t="str">
        <f t="shared" si="5"/>
        <v/>
      </c>
      <c r="C335" t="str">
        <f>IF(ISBLANK(urlsample1),"",IF(ISBLANK(B335),"",_xlfn.XLOOKUP(B335,FIPS[County FIPS],FIPS[State])))</f>
        <v/>
      </c>
      <c r="D335" t="str">
        <f>IF(ISBLANK(urlsample1),"",IF(ISBLANK(B335),"",_xlfn.XLOOKUP(B335,FIPS[County FIPS],FIPS[County])))</f>
        <v/>
      </c>
    </row>
    <row r="336" spans="1:4" x14ac:dyDescent="0.35">
      <c r="A336" s="11" t="str">
        <f t="shared" si="5"/>
        <v/>
      </c>
      <c r="C336" t="str">
        <f>IF(ISBLANK(urlsample1),"",IF(ISBLANK(B336),"",_xlfn.XLOOKUP(B336,FIPS[County FIPS],FIPS[State])))</f>
        <v/>
      </c>
      <c r="D336" t="str">
        <f>IF(ISBLANK(urlsample1),"",IF(ISBLANK(B336),"",_xlfn.XLOOKUP(B336,FIPS[County FIPS],FIPS[County])))</f>
        <v/>
      </c>
    </row>
    <row r="337" spans="1:4" x14ac:dyDescent="0.35">
      <c r="A337" s="11" t="str">
        <f t="shared" si="5"/>
        <v/>
      </c>
      <c r="C337" t="str">
        <f>IF(ISBLANK(urlsample1),"",IF(ISBLANK(B337),"",_xlfn.XLOOKUP(B337,FIPS[County FIPS],FIPS[State])))</f>
        <v/>
      </c>
      <c r="D337" t="str">
        <f>IF(ISBLANK(urlsample1),"",IF(ISBLANK(B337),"",_xlfn.XLOOKUP(B337,FIPS[County FIPS],FIPS[County])))</f>
        <v/>
      </c>
    </row>
    <row r="338" spans="1:4" x14ac:dyDescent="0.35">
      <c r="A338" s="11" t="str">
        <f t="shared" si="5"/>
        <v/>
      </c>
      <c r="C338" t="str">
        <f>IF(ISBLANK(urlsample1),"",IF(ISBLANK(B338),"",_xlfn.XLOOKUP(B338,FIPS[County FIPS],FIPS[State])))</f>
        <v/>
      </c>
      <c r="D338" t="str">
        <f>IF(ISBLANK(urlsample1),"",IF(ISBLANK(B338),"",_xlfn.XLOOKUP(B338,FIPS[County FIPS],FIPS[County])))</f>
        <v/>
      </c>
    </row>
    <row r="339" spans="1:4" x14ac:dyDescent="0.35">
      <c r="A339" s="11" t="str">
        <f t="shared" si="5"/>
        <v/>
      </c>
      <c r="C339" t="str">
        <f>IF(ISBLANK(urlsample1),"",IF(ISBLANK(B339),"",_xlfn.XLOOKUP(B339,FIPS[County FIPS],FIPS[State])))</f>
        <v/>
      </c>
      <c r="D339" t="str">
        <f>IF(ISBLANK(urlsample1),"",IF(ISBLANK(B339),"",_xlfn.XLOOKUP(B339,FIPS[County FIPS],FIPS[County])))</f>
        <v/>
      </c>
    </row>
    <row r="340" spans="1:4" x14ac:dyDescent="0.35">
      <c r="A340" s="11" t="str">
        <f t="shared" si="5"/>
        <v/>
      </c>
      <c r="C340" t="str">
        <f>IF(ISBLANK(urlsample1),"",IF(ISBLANK(B340),"",_xlfn.XLOOKUP(B340,FIPS[County FIPS],FIPS[State])))</f>
        <v/>
      </c>
      <c r="D340" t="str">
        <f>IF(ISBLANK(urlsample1),"",IF(ISBLANK(B340),"",_xlfn.XLOOKUP(B340,FIPS[County FIPS],FIPS[County])))</f>
        <v/>
      </c>
    </row>
    <row r="341" spans="1:4" x14ac:dyDescent="0.35">
      <c r="A341" s="11" t="str">
        <f t="shared" si="5"/>
        <v/>
      </c>
      <c r="C341" t="str">
        <f>IF(ISBLANK(urlsample1),"",IF(ISBLANK(B341),"",_xlfn.XLOOKUP(B341,FIPS[County FIPS],FIPS[State])))</f>
        <v/>
      </c>
      <c r="D341" t="str">
        <f>IF(ISBLANK(urlsample1),"",IF(ISBLANK(B341),"",_xlfn.XLOOKUP(B341,FIPS[County FIPS],FIPS[County])))</f>
        <v/>
      </c>
    </row>
    <row r="342" spans="1:4" x14ac:dyDescent="0.35">
      <c r="A342" s="11" t="str">
        <f t="shared" si="5"/>
        <v/>
      </c>
      <c r="C342" t="str">
        <f>IF(ISBLANK(urlsample1),"",IF(ISBLANK(B342),"",_xlfn.XLOOKUP(B342,FIPS[County FIPS],FIPS[State])))</f>
        <v/>
      </c>
      <c r="D342" t="str">
        <f>IF(ISBLANK(urlsample1),"",IF(ISBLANK(B342),"",_xlfn.XLOOKUP(B342,FIPS[County FIPS],FIPS[County])))</f>
        <v/>
      </c>
    </row>
    <row r="343" spans="1:4" x14ac:dyDescent="0.35">
      <c r="A343" s="11" t="str">
        <f t="shared" si="5"/>
        <v/>
      </c>
      <c r="C343" t="str">
        <f>IF(ISBLANK(urlsample1),"",IF(ISBLANK(B343),"",_xlfn.XLOOKUP(B343,FIPS[County FIPS],FIPS[State])))</f>
        <v/>
      </c>
      <c r="D343" t="str">
        <f>IF(ISBLANK(urlsample1),"",IF(ISBLANK(B343),"",_xlfn.XLOOKUP(B343,FIPS[County FIPS],FIPS[County])))</f>
        <v/>
      </c>
    </row>
    <row r="344" spans="1:4" x14ac:dyDescent="0.35">
      <c r="A344" s="11" t="str">
        <f t="shared" si="5"/>
        <v/>
      </c>
      <c r="C344" t="str">
        <f>IF(ISBLANK(urlsample1),"",IF(ISBLANK(B344),"",_xlfn.XLOOKUP(B344,FIPS[County FIPS],FIPS[State])))</f>
        <v/>
      </c>
      <c r="D344" t="str">
        <f>IF(ISBLANK(urlsample1),"",IF(ISBLANK(B344),"",_xlfn.XLOOKUP(B344,FIPS[County FIPS],FIPS[County])))</f>
        <v/>
      </c>
    </row>
    <row r="345" spans="1:4" x14ac:dyDescent="0.35">
      <c r="A345" s="11" t="str">
        <f t="shared" si="5"/>
        <v/>
      </c>
      <c r="C345" t="str">
        <f>IF(ISBLANK(urlsample1),"",IF(ISBLANK(B345),"",_xlfn.XLOOKUP(B345,FIPS[County FIPS],FIPS[State])))</f>
        <v/>
      </c>
      <c r="D345" t="str">
        <f>IF(ISBLANK(urlsample1),"",IF(ISBLANK(B345),"",_xlfn.XLOOKUP(B345,FIPS[County FIPS],FIPS[County])))</f>
        <v/>
      </c>
    </row>
    <row r="346" spans="1:4" x14ac:dyDescent="0.35">
      <c r="A346" s="11" t="str">
        <f t="shared" si="5"/>
        <v/>
      </c>
      <c r="C346" t="str">
        <f>IF(ISBLANK(urlsample1),"",IF(ISBLANK(B346),"",_xlfn.XLOOKUP(B346,FIPS[County FIPS],FIPS[State])))</f>
        <v/>
      </c>
      <c r="D346" t="str">
        <f>IF(ISBLANK(urlsample1),"",IF(ISBLANK(B346),"",_xlfn.XLOOKUP(B346,FIPS[County FIPS],FIPS[County])))</f>
        <v/>
      </c>
    </row>
    <row r="347" spans="1:4" x14ac:dyDescent="0.35">
      <c r="A347" s="11" t="str">
        <f t="shared" si="5"/>
        <v/>
      </c>
      <c r="C347" t="str">
        <f>IF(ISBLANK(urlsample1),"",IF(ISBLANK(B347),"",_xlfn.XLOOKUP(B347,FIPS[County FIPS],FIPS[State])))</f>
        <v/>
      </c>
      <c r="D347" t="str">
        <f>IF(ISBLANK(urlsample1),"",IF(ISBLANK(B347),"",_xlfn.XLOOKUP(B347,FIPS[County FIPS],FIPS[County])))</f>
        <v/>
      </c>
    </row>
    <row r="348" spans="1:4" x14ac:dyDescent="0.35">
      <c r="A348" s="11" t="str">
        <f t="shared" si="5"/>
        <v/>
      </c>
      <c r="C348" t="str">
        <f>IF(ISBLANK(urlsample1),"",IF(ISBLANK(B348),"",_xlfn.XLOOKUP(B348,FIPS[County FIPS],FIPS[State])))</f>
        <v/>
      </c>
      <c r="D348" t="str">
        <f>IF(ISBLANK(urlsample1),"",IF(ISBLANK(B348),"",_xlfn.XLOOKUP(B348,FIPS[County FIPS],FIPS[County])))</f>
        <v/>
      </c>
    </row>
    <row r="349" spans="1:4" x14ac:dyDescent="0.35">
      <c r="A349" s="11" t="str">
        <f t="shared" si="5"/>
        <v/>
      </c>
      <c r="C349" t="str">
        <f>IF(ISBLANK(urlsample1),"",IF(ISBLANK(B349),"",_xlfn.XLOOKUP(B349,FIPS[County FIPS],FIPS[State])))</f>
        <v/>
      </c>
      <c r="D349" t="str">
        <f>IF(ISBLANK(urlsample1),"",IF(ISBLANK(B349),"",_xlfn.XLOOKUP(B349,FIPS[County FIPS],FIPS[County])))</f>
        <v/>
      </c>
    </row>
    <row r="350" spans="1:4" x14ac:dyDescent="0.35">
      <c r="A350" s="11" t="str">
        <f t="shared" si="5"/>
        <v/>
      </c>
      <c r="C350" t="str">
        <f>IF(ISBLANK(urlsample1),"",IF(ISBLANK(B350),"",_xlfn.XLOOKUP(B350,FIPS[County FIPS],FIPS[State])))</f>
        <v/>
      </c>
      <c r="D350" t="str">
        <f>IF(ISBLANK(urlsample1),"",IF(ISBLANK(B350),"",_xlfn.XLOOKUP(B350,FIPS[County FIPS],FIPS[County])))</f>
        <v/>
      </c>
    </row>
    <row r="351" spans="1:4" x14ac:dyDescent="0.35">
      <c r="A351" s="11" t="str">
        <f t="shared" si="5"/>
        <v/>
      </c>
      <c r="C351" t="str">
        <f>IF(ISBLANK(urlsample1),"",IF(ISBLANK(B351),"",_xlfn.XLOOKUP(B351,FIPS[County FIPS],FIPS[State])))</f>
        <v/>
      </c>
      <c r="D351" t="str">
        <f>IF(ISBLANK(urlsample1),"",IF(ISBLANK(B351),"",_xlfn.XLOOKUP(B351,FIPS[County FIPS],FIPS[County])))</f>
        <v/>
      </c>
    </row>
    <row r="352" spans="1:4" x14ac:dyDescent="0.35">
      <c r="A352" s="11" t="str">
        <f t="shared" si="5"/>
        <v/>
      </c>
      <c r="C352" t="str">
        <f>IF(ISBLANK(urlsample1),"",IF(ISBLANK(B352),"",_xlfn.XLOOKUP(B352,FIPS[County FIPS],FIPS[State])))</f>
        <v/>
      </c>
      <c r="D352" t="str">
        <f>IF(ISBLANK(urlsample1),"",IF(ISBLANK(B352),"",_xlfn.XLOOKUP(B352,FIPS[County FIPS],FIPS[County])))</f>
        <v/>
      </c>
    </row>
    <row r="353" spans="1:4" x14ac:dyDescent="0.35">
      <c r="A353" s="11" t="str">
        <f t="shared" si="5"/>
        <v/>
      </c>
      <c r="C353" t="str">
        <f>IF(ISBLANK(urlsample1),"",IF(ISBLANK(B353),"",_xlfn.XLOOKUP(B353,FIPS[County FIPS],FIPS[State])))</f>
        <v/>
      </c>
      <c r="D353" t="str">
        <f>IF(ISBLANK(urlsample1),"",IF(ISBLANK(B353),"",_xlfn.XLOOKUP(B353,FIPS[County FIPS],FIPS[County])))</f>
        <v/>
      </c>
    </row>
    <row r="354" spans="1:4" x14ac:dyDescent="0.35">
      <c r="A354" s="11" t="str">
        <f t="shared" si="5"/>
        <v/>
      </c>
      <c r="C354" t="str">
        <f>IF(ISBLANK(urlsample1),"",IF(ISBLANK(B354),"",_xlfn.XLOOKUP(B354,FIPS[County FIPS],FIPS[State])))</f>
        <v/>
      </c>
      <c r="D354" t="str">
        <f>IF(ISBLANK(urlsample1),"",IF(ISBLANK(B354),"",_xlfn.XLOOKUP(B354,FIPS[County FIPS],FIPS[County])))</f>
        <v/>
      </c>
    </row>
    <row r="355" spans="1:4" x14ac:dyDescent="0.35">
      <c r="A355" s="11" t="str">
        <f t="shared" si="5"/>
        <v/>
      </c>
      <c r="C355" t="str">
        <f>IF(ISBLANK(urlsample1),"",IF(ISBLANK(B355),"",_xlfn.XLOOKUP(B355,FIPS[County FIPS],FIPS[State])))</f>
        <v/>
      </c>
      <c r="D355" t="str">
        <f>IF(ISBLANK(urlsample1),"",IF(ISBLANK(B355),"",_xlfn.XLOOKUP(B355,FIPS[County FIPS],FIPS[County])))</f>
        <v/>
      </c>
    </row>
    <row r="356" spans="1:4" x14ac:dyDescent="0.35">
      <c r="A356" s="11" t="str">
        <f t="shared" si="5"/>
        <v/>
      </c>
      <c r="C356" t="str">
        <f>IF(ISBLANK(urlsample1),"",IF(ISBLANK(B356),"",_xlfn.XLOOKUP(B356,FIPS[County FIPS],FIPS[State])))</f>
        <v/>
      </c>
      <c r="D356" t="str">
        <f>IF(ISBLANK(urlsample1),"",IF(ISBLANK(B356),"",_xlfn.XLOOKUP(B356,FIPS[County FIPS],FIPS[County])))</f>
        <v/>
      </c>
    </row>
    <row r="357" spans="1:4" x14ac:dyDescent="0.35">
      <c r="A357" s="11" t="str">
        <f t="shared" si="5"/>
        <v/>
      </c>
      <c r="C357" t="str">
        <f>IF(ISBLANK(urlsample1),"",IF(ISBLANK(B357),"",_xlfn.XLOOKUP(B357,FIPS[County FIPS],FIPS[State])))</f>
        <v/>
      </c>
      <c r="D357" t="str">
        <f>IF(ISBLANK(urlsample1),"",IF(ISBLANK(B357),"",_xlfn.XLOOKUP(B357,FIPS[County FIPS],FIPS[County])))</f>
        <v/>
      </c>
    </row>
    <row r="358" spans="1:4" x14ac:dyDescent="0.35">
      <c r="A358" s="11" t="str">
        <f t="shared" si="5"/>
        <v/>
      </c>
      <c r="C358" t="str">
        <f>IF(ISBLANK(urlsample1),"",IF(ISBLANK(B358),"",_xlfn.XLOOKUP(B358,FIPS[County FIPS],FIPS[State])))</f>
        <v/>
      </c>
      <c r="D358" t="str">
        <f>IF(ISBLANK(urlsample1),"",IF(ISBLANK(B358),"",_xlfn.XLOOKUP(B358,FIPS[County FIPS],FIPS[County])))</f>
        <v/>
      </c>
    </row>
    <row r="359" spans="1:4" x14ac:dyDescent="0.35">
      <c r="A359" s="11" t="str">
        <f t="shared" si="5"/>
        <v/>
      </c>
      <c r="C359" t="str">
        <f>IF(ISBLANK(urlsample1),"",IF(ISBLANK(B359),"",_xlfn.XLOOKUP(B359,FIPS[County FIPS],FIPS[State])))</f>
        <v/>
      </c>
      <c r="D359" t="str">
        <f>IF(ISBLANK(urlsample1),"",IF(ISBLANK(B359),"",_xlfn.XLOOKUP(B359,FIPS[County FIPS],FIPS[County])))</f>
        <v/>
      </c>
    </row>
    <row r="360" spans="1:4" x14ac:dyDescent="0.35">
      <c r="A360" s="11" t="str">
        <f t="shared" si="5"/>
        <v/>
      </c>
      <c r="C360" t="str">
        <f>IF(ISBLANK(urlsample1),"",IF(ISBLANK(B360),"",_xlfn.XLOOKUP(B360,FIPS[County FIPS],FIPS[State])))</f>
        <v/>
      </c>
      <c r="D360" t="str">
        <f>IF(ISBLANK(urlsample1),"",IF(ISBLANK(B360),"",_xlfn.XLOOKUP(B360,FIPS[County FIPS],FIPS[County])))</f>
        <v/>
      </c>
    </row>
    <row r="361" spans="1:4" x14ac:dyDescent="0.35">
      <c r="A361" s="11" t="str">
        <f t="shared" si="5"/>
        <v/>
      </c>
      <c r="C361" t="str">
        <f>IF(ISBLANK(urlsample1),"",IF(ISBLANK(B361),"",_xlfn.XLOOKUP(B361,FIPS[County FIPS],FIPS[State])))</f>
        <v/>
      </c>
      <c r="D361" t="str">
        <f>IF(ISBLANK(urlsample1),"",IF(ISBLANK(B361),"",_xlfn.XLOOKUP(B361,FIPS[County FIPS],FIPS[County])))</f>
        <v/>
      </c>
    </row>
    <row r="362" spans="1:4" x14ac:dyDescent="0.35">
      <c r="A362" s="11" t="str">
        <f t="shared" si="5"/>
        <v/>
      </c>
      <c r="C362" t="str">
        <f>IF(ISBLANK(urlsample1),"",IF(ISBLANK(B362),"",_xlfn.XLOOKUP(B362,FIPS[County FIPS],FIPS[State])))</f>
        <v/>
      </c>
      <c r="D362" t="str">
        <f>IF(ISBLANK(urlsample1),"",IF(ISBLANK(B362),"",_xlfn.XLOOKUP(B362,FIPS[County FIPS],FIPS[County])))</f>
        <v/>
      </c>
    </row>
    <row r="363" spans="1:4" x14ac:dyDescent="0.35">
      <c r="A363" s="11" t="str">
        <f t="shared" si="5"/>
        <v/>
      </c>
      <c r="C363" t="str">
        <f>IF(ISBLANK(urlsample1),"",IF(ISBLANK(B363),"",_xlfn.XLOOKUP(B363,FIPS[County FIPS],FIPS[State])))</f>
        <v/>
      </c>
      <c r="D363" t="str">
        <f>IF(ISBLANK(urlsample1),"",IF(ISBLANK(B363),"",_xlfn.XLOOKUP(B363,FIPS[County FIPS],FIPS[County])))</f>
        <v/>
      </c>
    </row>
    <row r="364" spans="1:4" x14ac:dyDescent="0.35">
      <c r="A364" s="11" t="str">
        <f t="shared" si="5"/>
        <v/>
      </c>
      <c r="C364" t="str">
        <f>IF(ISBLANK(urlsample1),"",IF(ISBLANK(B364),"",_xlfn.XLOOKUP(B364,FIPS[County FIPS],FIPS[State])))</f>
        <v/>
      </c>
      <c r="D364" t="str">
        <f>IF(ISBLANK(urlsample1),"",IF(ISBLANK(B364),"",_xlfn.XLOOKUP(B364,FIPS[County FIPS],FIPS[County])))</f>
        <v/>
      </c>
    </row>
    <row r="365" spans="1:4" x14ac:dyDescent="0.35">
      <c r="A365" s="11" t="str">
        <f t="shared" si="5"/>
        <v/>
      </c>
      <c r="C365" t="str">
        <f>IF(ISBLANK(urlsample1),"",IF(ISBLANK(B365),"",_xlfn.XLOOKUP(B365,FIPS[County FIPS],FIPS[State])))</f>
        <v/>
      </c>
      <c r="D365" t="str">
        <f>IF(ISBLANK(urlsample1),"",IF(ISBLANK(B365),"",_xlfn.XLOOKUP(B365,FIPS[County FIPS],FIPS[County])))</f>
        <v/>
      </c>
    </row>
    <row r="366" spans="1:4" x14ac:dyDescent="0.35">
      <c r="A366" s="11" t="str">
        <f t="shared" si="5"/>
        <v/>
      </c>
      <c r="C366" t="str">
        <f>IF(ISBLANK(urlsample1),"",IF(ISBLANK(B366),"",_xlfn.XLOOKUP(B366,FIPS[County FIPS],FIPS[State])))</f>
        <v/>
      </c>
      <c r="D366" t="str">
        <f>IF(ISBLANK(urlsample1),"",IF(ISBLANK(B366),"",_xlfn.XLOOKUP(B366,FIPS[County FIPS],FIPS[County])))</f>
        <v/>
      </c>
    </row>
    <row r="367" spans="1:4" x14ac:dyDescent="0.35">
      <c r="A367" s="11" t="str">
        <f t="shared" si="5"/>
        <v/>
      </c>
      <c r="C367" t="str">
        <f>IF(ISBLANK(urlsample1),"",IF(ISBLANK(B367),"",_xlfn.XLOOKUP(B367,FIPS[County FIPS],FIPS[State])))</f>
        <v/>
      </c>
      <c r="D367" t="str">
        <f>IF(ISBLANK(urlsample1),"",IF(ISBLANK(B367),"",_xlfn.XLOOKUP(B367,FIPS[County FIPS],FIPS[County])))</f>
        <v/>
      </c>
    </row>
    <row r="368" spans="1:4" x14ac:dyDescent="0.35">
      <c r="A368" s="11" t="str">
        <f t="shared" si="5"/>
        <v/>
      </c>
      <c r="C368" t="str">
        <f>IF(ISBLANK(urlsample1),"",IF(ISBLANK(B368),"",_xlfn.XLOOKUP(B368,FIPS[County FIPS],FIPS[State])))</f>
        <v/>
      </c>
      <c r="D368" t="str">
        <f>IF(ISBLANK(urlsample1),"",IF(ISBLANK(B368),"",_xlfn.XLOOKUP(B368,FIPS[County FIPS],FIPS[County])))</f>
        <v/>
      </c>
    </row>
    <row r="369" spans="1:4" x14ac:dyDescent="0.35">
      <c r="A369" s="11" t="str">
        <f t="shared" si="5"/>
        <v/>
      </c>
      <c r="C369" t="str">
        <f>IF(ISBLANK(urlsample1),"",IF(ISBLANK(B369),"",_xlfn.XLOOKUP(B369,FIPS[County FIPS],FIPS[State])))</f>
        <v/>
      </c>
      <c r="D369" t="str">
        <f>IF(ISBLANK(urlsample1),"",IF(ISBLANK(B369),"",_xlfn.XLOOKUP(B369,FIPS[County FIPS],FIPS[County])))</f>
        <v/>
      </c>
    </row>
    <row r="370" spans="1:4" x14ac:dyDescent="0.35">
      <c r="A370" s="11" t="str">
        <f t="shared" si="5"/>
        <v/>
      </c>
      <c r="C370" t="str">
        <f>IF(ISBLANK(urlsample1),"",IF(ISBLANK(B370),"",_xlfn.XLOOKUP(B370,FIPS[County FIPS],FIPS[State])))</f>
        <v/>
      </c>
      <c r="D370" t="str">
        <f>IF(ISBLANK(urlsample1),"",IF(ISBLANK(B370),"",_xlfn.XLOOKUP(B370,FIPS[County FIPS],FIPS[County])))</f>
        <v/>
      </c>
    </row>
    <row r="371" spans="1:4" x14ac:dyDescent="0.35">
      <c r="A371" s="11" t="str">
        <f t="shared" si="5"/>
        <v/>
      </c>
      <c r="C371" t="str">
        <f>IF(ISBLANK(urlsample1),"",IF(ISBLANK(B371),"",_xlfn.XLOOKUP(B371,FIPS[County FIPS],FIPS[State])))</f>
        <v/>
      </c>
      <c r="D371" t="str">
        <f>IF(ISBLANK(urlsample1),"",IF(ISBLANK(B371),"",_xlfn.XLOOKUP(B371,FIPS[County FIPS],FIPS[County])))</f>
        <v/>
      </c>
    </row>
    <row r="372" spans="1:4" x14ac:dyDescent="0.35">
      <c r="A372" s="11" t="str">
        <f t="shared" si="5"/>
        <v/>
      </c>
      <c r="C372" t="str">
        <f>IF(ISBLANK(urlsample1),"",IF(ISBLANK(B372),"",_xlfn.XLOOKUP(B372,FIPS[County FIPS],FIPS[State])))</f>
        <v/>
      </c>
      <c r="D372" t="str">
        <f>IF(ISBLANK(urlsample1),"",IF(ISBLANK(B372),"",_xlfn.XLOOKUP(B372,FIPS[County FIPS],FIPS[County])))</f>
        <v/>
      </c>
    </row>
    <row r="373" spans="1:4" x14ac:dyDescent="0.35">
      <c r="A373" s="11" t="str">
        <f t="shared" si="5"/>
        <v/>
      </c>
      <c r="C373" t="str">
        <f>IF(ISBLANK(urlsample1),"",IF(ISBLANK(B373),"",_xlfn.XLOOKUP(B373,FIPS[County FIPS],FIPS[State])))</f>
        <v/>
      </c>
      <c r="D373" t="str">
        <f>IF(ISBLANK(urlsample1),"",IF(ISBLANK(B373),"",_xlfn.XLOOKUP(B373,FIPS[County FIPS],FIPS[County])))</f>
        <v/>
      </c>
    </row>
    <row r="374" spans="1:4" x14ac:dyDescent="0.35">
      <c r="A374" s="11" t="str">
        <f t="shared" si="5"/>
        <v/>
      </c>
      <c r="C374" t="str">
        <f>IF(ISBLANK(urlsample1),"",IF(ISBLANK(B374),"",_xlfn.XLOOKUP(B374,FIPS[County FIPS],FIPS[State])))</f>
        <v/>
      </c>
      <c r="D374" t="str">
        <f>IF(ISBLANK(urlsample1),"",IF(ISBLANK(B374),"",_xlfn.XLOOKUP(B374,FIPS[County FIPS],FIPS[County])))</f>
        <v/>
      </c>
    </row>
    <row r="375" spans="1:4" x14ac:dyDescent="0.35">
      <c r="A375" s="11" t="str">
        <f t="shared" si="5"/>
        <v/>
      </c>
      <c r="C375" t="str">
        <f>IF(ISBLANK(urlsample1),"",IF(ISBLANK(B375),"",_xlfn.XLOOKUP(B375,FIPS[County FIPS],FIPS[State])))</f>
        <v/>
      </c>
      <c r="D375" t="str">
        <f>IF(ISBLANK(urlsample1),"",IF(ISBLANK(B375),"",_xlfn.XLOOKUP(B375,FIPS[County FIPS],FIPS[County])))</f>
        <v/>
      </c>
    </row>
    <row r="376" spans="1:4" x14ac:dyDescent="0.35">
      <c r="A376" s="11" t="str">
        <f t="shared" si="5"/>
        <v/>
      </c>
      <c r="C376" t="str">
        <f>IF(ISBLANK(urlsample1),"",IF(ISBLANK(B376),"",_xlfn.XLOOKUP(B376,FIPS[County FIPS],FIPS[State])))</f>
        <v/>
      </c>
      <c r="D376" t="str">
        <f>IF(ISBLANK(urlsample1),"",IF(ISBLANK(B376),"",_xlfn.XLOOKUP(B376,FIPS[County FIPS],FIPS[County])))</f>
        <v/>
      </c>
    </row>
    <row r="377" spans="1:4" x14ac:dyDescent="0.35">
      <c r="A377" s="11" t="str">
        <f t="shared" si="5"/>
        <v/>
      </c>
      <c r="C377" t="str">
        <f>IF(ISBLANK(urlsample1),"",IF(ISBLANK(B377),"",_xlfn.XLOOKUP(B377,FIPS[County FIPS],FIPS[State])))</f>
        <v/>
      </c>
      <c r="D377" t="str">
        <f>IF(ISBLANK(urlsample1),"",IF(ISBLANK(B377),"",_xlfn.XLOOKUP(B377,FIPS[County FIPS],FIPS[County])))</f>
        <v/>
      </c>
    </row>
    <row r="378" spans="1:4" x14ac:dyDescent="0.35">
      <c r="A378" s="11" t="str">
        <f t="shared" si="5"/>
        <v/>
      </c>
      <c r="C378" t="str">
        <f>IF(ISBLANK(urlsample1),"",IF(ISBLANK(B378),"",_xlfn.XLOOKUP(B378,FIPS[County FIPS],FIPS[State])))</f>
        <v/>
      </c>
      <c r="D378" t="str">
        <f>IF(ISBLANK(urlsample1),"",IF(ISBLANK(B378),"",_xlfn.XLOOKUP(B378,FIPS[County FIPS],FIPS[County])))</f>
        <v/>
      </c>
    </row>
    <row r="379" spans="1:4" x14ac:dyDescent="0.35">
      <c r="A379" s="11" t="str">
        <f t="shared" si="5"/>
        <v/>
      </c>
      <c r="C379" t="str">
        <f>IF(ISBLANK(urlsample1),"",IF(ISBLANK(B379),"",_xlfn.XLOOKUP(B379,FIPS[County FIPS],FIPS[State])))</f>
        <v/>
      </c>
      <c r="D379" t="str">
        <f>IF(ISBLANK(urlsample1),"",IF(ISBLANK(B379),"",_xlfn.XLOOKUP(B379,FIPS[County FIPS],FIPS[County])))</f>
        <v/>
      </c>
    </row>
    <row r="380" spans="1:4" x14ac:dyDescent="0.35">
      <c r="A380" s="11" t="str">
        <f t="shared" si="5"/>
        <v/>
      </c>
      <c r="C380" t="str">
        <f>IF(ISBLANK(urlsample1),"",IF(ISBLANK(B380),"",_xlfn.XLOOKUP(B380,FIPS[County FIPS],FIPS[State])))</f>
        <v/>
      </c>
      <c r="D380" t="str">
        <f>IF(ISBLANK(urlsample1),"",IF(ISBLANK(B380),"",_xlfn.XLOOKUP(B380,FIPS[County FIPS],FIPS[County])))</f>
        <v/>
      </c>
    </row>
    <row r="381" spans="1:4" x14ac:dyDescent="0.35">
      <c r="A381" s="11" t="str">
        <f t="shared" si="5"/>
        <v/>
      </c>
      <c r="C381" t="str">
        <f>IF(ISBLANK(urlsample1),"",IF(ISBLANK(B381),"",_xlfn.XLOOKUP(B381,FIPS[County FIPS],FIPS[State])))</f>
        <v/>
      </c>
      <c r="D381" t="str">
        <f>IF(ISBLANK(urlsample1),"",IF(ISBLANK(B381),"",_xlfn.XLOOKUP(B381,FIPS[County FIPS],FIPS[County])))</f>
        <v/>
      </c>
    </row>
    <row r="382" spans="1:4" x14ac:dyDescent="0.35">
      <c r="A382" s="11" t="str">
        <f t="shared" si="5"/>
        <v/>
      </c>
      <c r="C382" t="str">
        <f>IF(ISBLANK(urlsample1),"",IF(ISBLANK(B382),"",_xlfn.XLOOKUP(B382,FIPS[County FIPS],FIPS[State])))</f>
        <v/>
      </c>
      <c r="D382" t="str">
        <f>IF(ISBLANK(urlsample1),"",IF(ISBLANK(B382),"",_xlfn.XLOOKUP(B382,FIPS[County FIPS],FIPS[County])))</f>
        <v/>
      </c>
    </row>
    <row r="383" spans="1:4" x14ac:dyDescent="0.35">
      <c r="A383" s="11" t="str">
        <f t="shared" si="5"/>
        <v/>
      </c>
      <c r="C383" t="str">
        <f>IF(ISBLANK(urlsample1),"",IF(ISBLANK(B383),"",_xlfn.XLOOKUP(B383,FIPS[County FIPS],FIPS[State])))</f>
        <v/>
      </c>
      <c r="D383" t="str">
        <f>IF(ISBLANK(urlsample1),"",IF(ISBLANK(B383),"",_xlfn.XLOOKUP(B383,FIPS[County FIPS],FIPS[County])))</f>
        <v/>
      </c>
    </row>
    <row r="384" spans="1:4" x14ac:dyDescent="0.35">
      <c r="A384" s="11" t="str">
        <f t="shared" si="5"/>
        <v/>
      </c>
      <c r="C384" t="str">
        <f>IF(ISBLANK(urlsample1),"",IF(ISBLANK(B384),"",_xlfn.XLOOKUP(B384,FIPS[County FIPS],FIPS[State])))</f>
        <v/>
      </c>
      <c r="D384" t="str">
        <f>IF(ISBLANK(urlsample1),"",IF(ISBLANK(B384),"",_xlfn.XLOOKUP(B384,FIPS[County FIPS],FIPS[County])))</f>
        <v/>
      </c>
    </row>
    <row r="385" spans="1:4" x14ac:dyDescent="0.35">
      <c r="A385" s="11" t="str">
        <f t="shared" si="5"/>
        <v/>
      </c>
      <c r="C385" t="str">
        <f>IF(ISBLANK(urlsample1),"",IF(ISBLANK(B385),"",_xlfn.XLOOKUP(B385,FIPS[County FIPS],FIPS[State])))</f>
        <v/>
      </c>
      <c r="D385" t="str">
        <f>IF(ISBLANK(urlsample1),"",IF(ISBLANK(B385),"",_xlfn.XLOOKUP(B385,FIPS[County FIPS],FIPS[County])))</f>
        <v/>
      </c>
    </row>
    <row r="386" spans="1:4" x14ac:dyDescent="0.35">
      <c r="A386" s="11" t="str">
        <f t="shared" si="5"/>
        <v/>
      </c>
      <c r="C386" t="str">
        <f>IF(ISBLANK(urlsample1),"",IF(ISBLANK(B386),"",_xlfn.XLOOKUP(B386,FIPS[County FIPS],FIPS[State])))</f>
        <v/>
      </c>
      <c r="D386" t="str">
        <f>IF(ISBLANK(urlsample1),"",IF(ISBLANK(B386),"",_xlfn.XLOOKUP(B386,FIPS[County FIPS],FIPS[County])))</f>
        <v/>
      </c>
    </row>
    <row r="387" spans="1:4" x14ac:dyDescent="0.35">
      <c r="A387" s="11" t="str">
        <f t="shared" si="5"/>
        <v/>
      </c>
      <c r="C387" t="str">
        <f>IF(ISBLANK(urlsample1),"",IF(ISBLANK(B387),"",_xlfn.XLOOKUP(B387,FIPS[County FIPS],FIPS[State])))</f>
        <v/>
      </c>
      <c r="D387" t="str">
        <f>IF(ISBLANK(urlsample1),"",IF(ISBLANK(B387),"",_xlfn.XLOOKUP(B387,FIPS[County FIPS],FIPS[County])))</f>
        <v/>
      </c>
    </row>
    <row r="388" spans="1:4" x14ac:dyDescent="0.35">
      <c r="A388" s="11" t="str">
        <f t="shared" si="5"/>
        <v/>
      </c>
      <c r="C388" t="str">
        <f>IF(ISBLANK(urlsample1),"",IF(ISBLANK(B388),"",_xlfn.XLOOKUP(B388,FIPS[County FIPS],FIPS[State])))</f>
        <v/>
      </c>
      <c r="D388" t="str">
        <f>IF(ISBLANK(urlsample1),"",IF(ISBLANK(B388),"",_xlfn.XLOOKUP(B388,FIPS[County FIPS],FIPS[County])))</f>
        <v/>
      </c>
    </row>
    <row r="389" spans="1:4" x14ac:dyDescent="0.35">
      <c r="A389" s="11" t="str">
        <f t="shared" si="5"/>
        <v/>
      </c>
      <c r="C389" t="str">
        <f>IF(ISBLANK(urlsample1),"",IF(ISBLANK(B389),"",_xlfn.XLOOKUP(B389,FIPS[County FIPS],FIPS[State])))</f>
        <v/>
      </c>
      <c r="D389" t="str">
        <f>IF(ISBLANK(urlsample1),"",IF(ISBLANK(B389),"",_xlfn.XLOOKUP(B389,FIPS[County FIPS],FIPS[County])))</f>
        <v/>
      </c>
    </row>
    <row r="390" spans="1:4" x14ac:dyDescent="0.35">
      <c r="A390" s="11" t="str">
        <f t="shared" si="5"/>
        <v/>
      </c>
      <c r="C390" t="str">
        <f>IF(ISBLANK(urlsample1),"",IF(ISBLANK(B390),"",_xlfn.XLOOKUP(B390,FIPS[County FIPS],FIPS[State])))</f>
        <v/>
      </c>
      <c r="D390" t="str">
        <f>IF(ISBLANK(urlsample1),"",IF(ISBLANK(B390),"",_xlfn.XLOOKUP(B390,FIPS[County FIPS],FIPS[County])))</f>
        <v/>
      </c>
    </row>
    <row r="391" spans="1:4" x14ac:dyDescent="0.35">
      <c r="A391" s="11" t="str">
        <f t="shared" si="5"/>
        <v/>
      </c>
      <c r="C391" t="str">
        <f>IF(ISBLANK(urlsample1),"",IF(ISBLANK(B391),"",_xlfn.XLOOKUP(B391,FIPS[County FIPS],FIPS[State])))</f>
        <v/>
      </c>
      <c r="D391" t="str">
        <f>IF(ISBLANK(urlsample1),"",IF(ISBLANK(B391),"",_xlfn.XLOOKUP(B391,FIPS[County FIPS],FIPS[County])))</f>
        <v/>
      </c>
    </row>
    <row r="392" spans="1:4" x14ac:dyDescent="0.35">
      <c r="A392" s="11" t="str">
        <f t="shared" si="5"/>
        <v/>
      </c>
      <c r="C392" t="str">
        <f>IF(ISBLANK(urlsample1),"",IF(ISBLANK(B392),"",_xlfn.XLOOKUP(B392,FIPS[County FIPS],FIPS[State])))</f>
        <v/>
      </c>
      <c r="D392" t="str">
        <f>IF(ISBLANK(urlsample1),"",IF(ISBLANK(B392),"",_xlfn.XLOOKUP(B392,FIPS[County FIPS],FIPS[County])))</f>
        <v/>
      </c>
    </row>
    <row r="393" spans="1:4" x14ac:dyDescent="0.35">
      <c r="A393" s="11" t="str">
        <f t="shared" si="5"/>
        <v/>
      </c>
      <c r="C393" t="str">
        <f>IF(ISBLANK(urlsample1),"",IF(ISBLANK(B393),"",_xlfn.XLOOKUP(B393,FIPS[County FIPS],FIPS[State])))</f>
        <v/>
      </c>
      <c r="D393" t="str">
        <f>IF(ISBLANK(urlsample1),"",IF(ISBLANK(B393),"",_xlfn.XLOOKUP(B393,FIPS[County FIPS],FIPS[County])))</f>
        <v/>
      </c>
    </row>
    <row r="394" spans="1:4" x14ac:dyDescent="0.35">
      <c r="A394" s="11" t="str">
        <f t="shared" si="5"/>
        <v/>
      </c>
      <c r="C394" t="str">
        <f>IF(ISBLANK(urlsample1),"",IF(ISBLANK(B394),"",_xlfn.XLOOKUP(B394,FIPS[County FIPS],FIPS[State])))</f>
        <v/>
      </c>
      <c r="D394" t="str">
        <f>IF(ISBLANK(urlsample1),"",IF(ISBLANK(B394),"",_xlfn.XLOOKUP(B394,FIPS[County FIPS],FIPS[County])))</f>
        <v/>
      </c>
    </row>
    <row r="395" spans="1:4" x14ac:dyDescent="0.35">
      <c r="A395" s="11" t="str">
        <f t="shared" si="5"/>
        <v/>
      </c>
      <c r="C395" t="str">
        <f>IF(ISBLANK(urlsample1),"",IF(ISBLANK(B395),"",_xlfn.XLOOKUP(B395,FIPS[County FIPS],FIPS[State])))</f>
        <v/>
      </c>
      <c r="D395" t="str">
        <f>IF(ISBLANK(urlsample1),"",IF(ISBLANK(B395),"",_xlfn.XLOOKUP(B395,FIPS[County FIPS],FIPS[County])))</f>
        <v/>
      </c>
    </row>
    <row r="396" spans="1:4" x14ac:dyDescent="0.35">
      <c r="A396" s="11" t="str">
        <f t="shared" ref="A396:A422" si="6">IF(ISBLANK(B396),"",ROW(B396)-7)</f>
        <v/>
      </c>
      <c r="C396" t="str">
        <f>IF(ISBLANK(urlsample1),"",IF(ISBLANK(B396),"",_xlfn.XLOOKUP(B396,FIPS[County FIPS],FIPS[State])))</f>
        <v/>
      </c>
      <c r="D396" t="str">
        <f>IF(ISBLANK(urlsample1),"",IF(ISBLANK(B396),"",_xlfn.XLOOKUP(B396,FIPS[County FIPS],FIPS[County])))</f>
        <v/>
      </c>
    </row>
    <row r="397" spans="1:4" x14ac:dyDescent="0.35">
      <c r="A397" s="11" t="str">
        <f t="shared" si="6"/>
        <v/>
      </c>
      <c r="C397" t="str">
        <f>IF(ISBLANK(urlsample1),"",IF(ISBLANK(B397),"",_xlfn.XLOOKUP(B397,FIPS[County FIPS],FIPS[State])))</f>
        <v/>
      </c>
      <c r="D397" t="str">
        <f>IF(ISBLANK(urlsample1),"",IF(ISBLANK(B397),"",_xlfn.XLOOKUP(B397,FIPS[County FIPS],FIPS[County])))</f>
        <v/>
      </c>
    </row>
    <row r="398" spans="1:4" x14ac:dyDescent="0.35">
      <c r="A398" s="11" t="str">
        <f t="shared" si="6"/>
        <v/>
      </c>
      <c r="C398" t="str">
        <f>IF(ISBLANK(urlsample1),"",IF(ISBLANK(B398),"",_xlfn.XLOOKUP(B398,FIPS[County FIPS],FIPS[State])))</f>
        <v/>
      </c>
      <c r="D398" t="str">
        <f>IF(ISBLANK(urlsample1),"",IF(ISBLANK(B398),"",_xlfn.XLOOKUP(B398,FIPS[County FIPS],FIPS[County])))</f>
        <v/>
      </c>
    </row>
    <row r="399" spans="1:4" x14ac:dyDescent="0.35">
      <c r="A399" s="11" t="str">
        <f t="shared" si="6"/>
        <v/>
      </c>
      <c r="C399" t="str">
        <f>IF(ISBLANK(urlsample1),"",IF(ISBLANK(B399),"",_xlfn.XLOOKUP(B399,FIPS[County FIPS],FIPS[State])))</f>
        <v/>
      </c>
      <c r="D399" t="str">
        <f>IF(ISBLANK(urlsample1),"",IF(ISBLANK(B399),"",_xlfn.XLOOKUP(B399,FIPS[County FIPS],FIPS[County])))</f>
        <v/>
      </c>
    </row>
    <row r="400" spans="1:4" x14ac:dyDescent="0.35">
      <c r="A400" s="11" t="str">
        <f t="shared" si="6"/>
        <v/>
      </c>
      <c r="C400" t="str">
        <f>IF(ISBLANK(urlsample1),"",IF(ISBLANK(B400),"",_xlfn.XLOOKUP(B400,FIPS[County FIPS],FIPS[State])))</f>
        <v/>
      </c>
      <c r="D400" t="str">
        <f>IF(ISBLANK(urlsample1),"",IF(ISBLANK(B400),"",_xlfn.XLOOKUP(B400,FIPS[County FIPS],FIPS[County])))</f>
        <v/>
      </c>
    </row>
    <row r="401" spans="1:4" x14ac:dyDescent="0.35">
      <c r="A401" s="11" t="str">
        <f t="shared" si="6"/>
        <v/>
      </c>
      <c r="C401" t="str">
        <f>IF(ISBLANK(urlsample1),"",IF(ISBLANK(B401),"",_xlfn.XLOOKUP(B401,FIPS[County FIPS],FIPS[State])))</f>
        <v/>
      </c>
      <c r="D401" t="str">
        <f>IF(ISBLANK(urlsample1),"",IF(ISBLANK(B401),"",_xlfn.XLOOKUP(B401,FIPS[County FIPS],FIPS[County])))</f>
        <v/>
      </c>
    </row>
    <row r="402" spans="1:4" x14ac:dyDescent="0.35">
      <c r="A402" s="11" t="str">
        <f t="shared" si="6"/>
        <v/>
      </c>
      <c r="C402" t="str">
        <f>IF(ISBLANK(urlsample1),"",IF(ISBLANK(B402),"",_xlfn.XLOOKUP(B402,FIPS[County FIPS],FIPS[State])))</f>
        <v/>
      </c>
      <c r="D402" t="str">
        <f>IF(ISBLANK(urlsample1),"",IF(ISBLANK(B402),"",_xlfn.XLOOKUP(B402,FIPS[County FIPS],FIPS[County])))</f>
        <v/>
      </c>
    </row>
    <row r="403" spans="1:4" x14ac:dyDescent="0.35">
      <c r="A403" s="11" t="str">
        <f t="shared" si="6"/>
        <v/>
      </c>
      <c r="C403" t="str">
        <f>IF(ISBLANK(urlsample1),"",IF(ISBLANK(B403),"",_xlfn.XLOOKUP(B403,FIPS[County FIPS],FIPS[State])))</f>
        <v/>
      </c>
      <c r="D403" t="str">
        <f>IF(ISBLANK(urlsample1),"",IF(ISBLANK(B403),"",_xlfn.XLOOKUP(B403,FIPS[County FIPS],FIPS[County])))</f>
        <v/>
      </c>
    </row>
    <row r="404" spans="1:4" x14ac:dyDescent="0.35">
      <c r="A404" s="11" t="str">
        <f t="shared" si="6"/>
        <v/>
      </c>
      <c r="C404" t="str">
        <f>IF(ISBLANK(urlsample1),"",IF(ISBLANK(B404),"",_xlfn.XLOOKUP(B404,FIPS[County FIPS],FIPS[State])))</f>
        <v/>
      </c>
      <c r="D404" t="str">
        <f>IF(ISBLANK(urlsample1),"",IF(ISBLANK(B404),"",_xlfn.XLOOKUP(B404,FIPS[County FIPS],FIPS[County])))</f>
        <v/>
      </c>
    </row>
    <row r="405" spans="1:4" x14ac:dyDescent="0.35">
      <c r="A405" s="11" t="str">
        <f t="shared" si="6"/>
        <v/>
      </c>
      <c r="C405" t="str">
        <f>IF(ISBLANK(urlsample1),"",IF(ISBLANK(B405),"",_xlfn.XLOOKUP(B405,FIPS[County FIPS],FIPS[State])))</f>
        <v/>
      </c>
      <c r="D405" t="str">
        <f>IF(ISBLANK(urlsample1),"",IF(ISBLANK(B405),"",_xlfn.XLOOKUP(B405,FIPS[County FIPS],FIPS[County])))</f>
        <v/>
      </c>
    </row>
    <row r="406" spans="1:4" x14ac:dyDescent="0.35">
      <c r="A406" s="11" t="str">
        <f t="shared" si="6"/>
        <v/>
      </c>
      <c r="C406" t="str">
        <f>IF(ISBLANK(urlsample1),"",IF(ISBLANK(B406),"",_xlfn.XLOOKUP(B406,FIPS[County FIPS],FIPS[State])))</f>
        <v/>
      </c>
      <c r="D406" t="str">
        <f>IF(ISBLANK(urlsample1),"",IF(ISBLANK(B406),"",_xlfn.XLOOKUP(B406,FIPS[County FIPS],FIPS[County])))</f>
        <v/>
      </c>
    </row>
    <row r="407" spans="1:4" x14ac:dyDescent="0.35">
      <c r="A407" s="11" t="str">
        <f t="shared" si="6"/>
        <v/>
      </c>
      <c r="C407" t="str">
        <f>IF(ISBLANK(urlsample1),"",IF(ISBLANK(B407),"",_xlfn.XLOOKUP(B407,FIPS[County FIPS],FIPS[State])))</f>
        <v/>
      </c>
      <c r="D407" t="str">
        <f>IF(ISBLANK(urlsample1),"",IF(ISBLANK(B407),"",_xlfn.XLOOKUP(B407,FIPS[County FIPS],FIPS[County])))</f>
        <v/>
      </c>
    </row>
    <row r="408" spans="1:4" x14ac:dyDescent="0.35">
      <c r="A408" s="11" t="str">
        <f t="shared" si="6"/>
        <v/>
      </c>
      <c r="C408" t="str">
        <f>IF(ISBLANK(urlsample1),"",IF(ISBLANK(B408),"",_xlfn.XLOOKUP(B408,FIPS[County FIPS],FIPS[State])))</f>
        <v/>
      </c>
      <c r="D408" t="str">
        <f>IF(ISBLANK(urlsample1),"",IF(ISBLANK(B408),"",_xlfn.XLOOKUP(B408,FIPS[County FIPS],FIPS[County])))</f>
        <v/>
      </c>
    </row>
    <row r="409" spans="1:4" x14ac:dyDescent="0.35">
      <c r="A409" s="11" t="str">
        <f t="shared" si="6"/>
        <v/>
      </c>
      <c r="C409" t="str">
        <f>IF(ISBLANK(urlsample1),"",IF(ISBLANK(B409),"",_xlfn.XLOOKUP(B409,FIPS[County FIPS],FIPS[State])))</f>
        <v/>
      </c>
      <c r="D409" t="str">
        <f>IF(ISBLANK(urlsample1),"",IF(ISBLANK(B409),"",_xlfn.XLOOKUP(B409,FIPS[County FIPS],FIPS[County])))</f>
        <v/>
      </c>
    </row>
    <row r="410" spans="1:4" x14ac:dyDescent="0.35">
      <c r="A410" s="11" t="str">
        <f t="shared" si="6"/>
        <v/>
      </c>
      <c r="C410" t="str">
        <f>IF(ISBLANK(urlsample1),"",IF(ISBLANK(B410),"",_xlfn.XLOOKUP(B410,FIPS[County FIPS],FIPS[State])))</f>
        <v/>
      </c>
      <c r="D410" t="str">
        <f>IF(ISBLANK(urlsample1),"",IF(ISBLANK(B410),"",_xlfn.XLOOKUP(B410,FIPS[County FIPS],FIPS[County])))</f>
        <v/>
      </c>
    </row>
    <row r="411" spans="1:4" x14ac:dyDescent="0.35">
      <c r="A411" s="11" t="str">
        <f t="shared" si="6"/>
        <v/>
      </c>
      <c r="C411" t="str">
        <f>IF(ISBLANK(urlsample1),"",IF(ISBLANK(B411),"",_xlfn.XLOOKUP(B411,FIPS[County FIPS],FIPS[State])))</f>
        <v/>
      </c>
      <c r="D411" t="str">
        <f>IF(ISBLANK(urlsample1),"",IF(ISBLANK(B411),"",_xlfn.XLOOKUP(B411,FIPS[County FIPS],FIPS[County])))</f>
        <v/>
      </c>
    </row>
    <row r="412" spans="1:4" x14ac:dyDescent="0.35">
      <c r="A412" s="11" t="str">
        <f t="shared" si="6"/>
        <v/>
      </c>
      <c r="C412" t="str">
        <f>IF(ISBLANK(urlsample1),"",IF(ISBLANK(B412),"",_xlfn.XLOOKUP(B412,FIPS[County FIPS],FIPS[State])))</f>
        <v/>
      </c>
      <c r="D412" t="str">
        <f>IF(ISBLANK(urlsample1),"",IF(ISBLANK(B412),"",_xlfn.XLOOKUP(B412,FIPS[County FIPS],FIPS[County])))</f>
        <v/>
      </c>
    </row>
    <row r="413" spans="1:4" x14ac:dyDescent="0.35">
      <c r="A413" s="11" t="str">
        <f t="shared" si="6"/>
        <v/>
      </c>
      <c r="C413" t="str">
        <f>IF(ISBLANK(urlsample1),"",IF(ISBLANK(B413),"",_xlfn.XLOOKUP(B413,FIPS[County FIPS],FIPS[State])))</f>
        <v/>
      </c>
      <c r="D413" t="str">
        <f>IF(ISBLANK(urlsample1),"",IF(ISBLANK(B413),"",_xlfn.XLOOKUP(B413,FIPS[County FIPS],FIPS[County])))</f>
        <v/>
      </c>
    </row>
    <row r="414" spans="1:4" x14ac:dyDescent="0.35">
      <c r="A414" s="11" t="str">
        <f t="shared" si="6"/>
        <v/>
      </c>
      <c r="C414" t="str">
        <f>IF(ISBLANK(urlsample1),"",IF(ISBLANK(B414),"",_xlfn.XLOOKUP(B414,FIPS[County FIPS],FIPS[State])))</f>
        <v/>
      </c>
      <c r="D414" t="str">
        <f>IF(ISBLANK(urlsample1),"",IF(ISBLANK(B414),"",_xlfn.XLOOKUP(B414,FIPS[County FIPS],FIPS[County])))</f>
        <v/>
      </c>
    </row>
    <row r="415" spans="1:4" x14ac:dyDescent="0.35">
      <c r="A415" s="11" t="str">
        <f t="shared" si="6"/>
        <v/>
      </c>
      <c r="C415" t="str">
        <f>IF(ISBLANK(urlsample1),"",IF(ISBLANK(B415),"",_xlfn.XLOOKUP(B415,FIPS[County FIPS],FIPS[State])))</f>
        <v/>
      </c>
      <c r="D415" t="str">
        <f>IF(ISBLANK(urlsample1),"",IF(ISBLANK(B415),"",_xlfn.XLOOKUP(B415,FIPS[County FIPS],FIPS[County])))</f>
        <v/>
      </c>
    </row>
    <row r="416" spans="1:4" x14ac:dyDescent="0.35">
      <c r="A416" s="11" t="str">
        <f t="shared" si="6"/>
        <v/>
      </c>
      <c r="C416" t="str">
        <f>IF(ISBLANK(urlsample1),"",IF(ISBLANK(B416),"",_xlfn.XLOOKUP(B416,FIPS[County FIPS],FIPS[State])))</f>
        <v/>
      </c>
      <c r="D416" t="str">
        <f>IF(ISBLANK(urlsample1),"",IF(ISBLANK(B416),"",_xlfn.XLOOKUP(B416,FIPS[County FIPS],FIPS[County])))</f>
        <v/>
      </c>
    </row>
    <row r="417" spans="1:4" x14ac:dyDescent="0.35">
      <c r="A417" s="11" t="str">
        <f t="shared" si="6"/>
        <v/>
      </c>
      <c r="C417" t="str">
        <f>IF(ISBLANK(urlsample1),"",IF(ISBLANK(B417),"",_xlfn.XLOOKUP(B417,FIPS[County FIPS],FIPS[State])))</f>
        <v/>
      </c>
      <c r="D417" t="str">
        <f>IF(ISBLANK(urlsample1),"",IF(ISBLANK(B417),"",_xlfn.XLOOKUP(B417,FIPS[County FIPS],FIPS[County])))</f>
        <v/>
      </c>
    </row>
    <row r="418" spans="1:4" x14ac:dyDescent="0.35">
      <c r="A418" s="11" t="str">
        <f t="shared" si="6"/>
        <v/>
      </c>
      <c r="C418" t="str">
        <f>IF(ISBLANK(urlsample1),"",IF(ISBLANK(B418),"",_xlfn.XLOOKUP(B418,FIPS[County FIPS],FIPS[State])))</f>
        <v/>
      </c>
      <c r="D418" t="str">
        <f>IF(ISBLANK(urlsample1),"",IF(ISBLANK(B418),"",_xlfn.XLOOKUP(B418,FIPS[County FIPS],FIPS[County])))</f>
        <v/>
      </c>
    </row>
    <row r="419" spans="1:4" x14ac:dyDescent="0.35">
      <c r="A419" s="11" t="str">
        <f t="shared" si="6"/>
        <v/>
      </c>
      <c r="C419" t="str">
        <f>IF(ISBLANK(urlsample1),"",IF(ISBLANK(B419),"",_xlfn.XLOOKUP(B419,FIPS[County FIPS],FIPS[State])))</f>
        <v/>
      </c>
      <c r="D419" t="str">
        <f>IF(ISBLANK(urlsample1),"",IF(ISBLANK(B419),"",_xlfn.XLOOKUP(B419,FIPS[County FIPS],FIPS[County])))</f>
        <v/>
      </c>
    </row>
    <row r="420" spans="1:4" x14ac:dyDescent="0.35">
      <c r="A420" s="11" t="str">
        <f t="shared" si="6"/>
        <v/>
      </c>
      <c r="C420" t="str">
        <f>IF(ISBLANK(urlsample1),"",IF(ISBLANK(B420),"",_xlfn.XLOOKUP(B420,FIPS[County FIPS],FIPS[State])))</f>
        <v/>
      </c>
      <c r="D420" t="str">
        <f>IF(ISBLANK(urlsample1),"",IF(ISBLANK(B420),"",_xlfn.XLOOKUP(B420,FIPS[County FIPS],FIPS[County])))</f>
        <v/>
      </c>
    </row>
    <row r="421" spans="1:4" x14ac:dyDescent="0.35">
      <c r="A421" s="11" t="str">
        <f t="shared" si="6"/>
        <v/>
      </c>
      <c r="C421" t="str">
        <f>IF(ISBLANK(urlsample1),"",IF(ISBLANK(B421),"",_xlfn.XLOOKUP(B421,FIPS[County FIPS],FIPS[State])))</f>
        <v/>
      </c>
      <c r="D421" t="str">
        <f>IF(ISBLANK(urlsample1),"",IF(ISBLANK(B421),"",_xlfn.XLOOKUP(B421,FIPS[County FIPS],FIPS[County])))</f>
        <v/>
      </c>
    </row>
    <row r="422" spans="1:4" x14ac:dyDescent="0.35">
      <c r="A422" s="11" t="str">
        <f t="shared" si="6"/>
        <v/>
      </c>
      <c r="C422" t="str">
        <f>IF(ISBLANK(urlsample1),"",IF(ISBLANK(B422),"",_xlfn.XLOOKUP(B422,FIPS[County FIPS],FIPS[State])))</f>
        <v/>
      </c>
      <c r="D422" t="str">
        <f>IF(ISBLANK(urlsample1),"",IF(ISBLANK(B422),"",_xlfn.XLOOKUP(B422,FIPS[County FIPS],FIPS[County])))</f>
        <v/>
      </c>
    </row>
  </sheetData>
  <hyperlinks>
    <hyperlink ref="B7" r:id="rId1" xr:uid="{35E74478-F6EE-4801-88CA-B793D33ED988}"/>
    <hyperlink ref="C4" r:id="rId2" display="https://data.census.gov/cedsci/map?g=0500000US08001,08003,08005,08007,08013,08014,08015,08019,08021,08023,08025,08027,08029,08031,08033,08035,08037,08039,08041,08043,08045,08047,08049,08051,08053,08055,08057,08059,08065,08067,08069,08071,08073,08077,08079,08081,08083,08085,08087,08089,08091,08093,08097,08101,08103,08105,08107,08109,08111,08113,08117,08119,08121,08123&amp;layer=VT_2020_050_00_PY_D1" xr:uid="{775505D9-18F5-4E41-9DB4-79F2F4FC7659}"/>
  </hyperlinks>
  <pageMargins left="0.7" right="0.7" top="0.75" bottom="0.75" header="0.3" footer="0.3"/>
  <pageSetup orientation="portrait" horizontalDpi="1200" verticalDpi="1200" r:id="rId3"/>
  <headerFooter>
    <oddHeader xml:space="preserve">&amp;C
</oddHead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7B84-C702-45CE-BC25-DC6493250829}">
  <dimension ref="A1:I422"/>
  <sheetViews>
    <sheetView workbookViewId="0">
      <selection activeCell="C5" sqref="C5"/>
    </sheetView>
  </sheetViews>
  <sheetFormatPr defaultRowHeight="14.5" x14ac:dyDescent="0.35"/>
  <cols>
    <col min="1" max="1" width="12.1796875" style="11" customWidth="1"/>
    <col min="2" max="2" width="25.453125" customWidth="1"/>
    <col min="3" max="3" width="24.453125" customWidth="1"/>
    <col min="4" max="4" width="17.453125" customWidth="1"/>
    <col min="8" max="8" width="2.81640625" customWidth="1"/>
    <col min="9" max="9" width="18.7265625" bestFit="1" customWidth="1"/>
  </cols>
  <sheetData>
    <row r="1" spans="1:9" x14ac:dyDescent="0.35">
      <c r="B1" s="17" t="s">
        <v>20</v>
      </c>
      <c r="C1" s="28" t="s">
        <v>39</v>
      </c>
      <c r="D1" s="16" t="s">
        <v>21</v>
      </c>
    </row>
    <row r="2" spans="1:9" ht="15" thickBot="1" x14ac:dyDescent="0.4">
      <c r="B2" s="18" t="s">
        <v>22</v>
      </c>
      <c r="C2" s="29" t="s">
        <v>40</v>
      </c>
      <c r="D2" s="16" t="s">
        <v>21</v>
      </c>
    </row>
    <row r="3" spans="1:9" x14ac:dyDescent="0.35">
      <c r="B3" s="27"/>
      <c r="D3" s="16"/>
    </row>
    <row r="4" spans="1:9" x14ac:dyDescent="0.35">
      <c r="B4" s="10" t="s">
        <v>24</v>
      </c>
      <c r="C4" s="30" t="s">
        <v>41</v>
      </c>
      <c r="D4" s="31"/>
      <c r="E4" s="31"/>
      <c r="F4" s="31"/>
      <c r="G4" s="31"/>
      <c r="H4" s="31"/>
      <c r="I4" s="31"/>
    </row>
    <row r="5" spans="1:9" x14ac:dyDescent="0.35">
      <c r="B5" s="10" t="s">
        <v>25</v>
      </c>
      <c r="C5" t="s">
        <v>26</v>
      </c>
    </row>
    <row r="7" spans="1:9" x14ac:dyDescent="0.35">
      <c r="A7" s="15" t="s">
        <v>27</v>
      </c>
      <c r="B7" s="9" t="s">
        <v>35</v>
      </c>
    </row>
    <row r="9" spans="1:9" x14ac:dyDescent="0.35">
      <c r="A9" s="12" t="s">
        <v>29</v>
      </c>
      <c r="B9" s="7" t="s">
        <v>30</v>
      </c>
      <c r="C9" s="7" t="s">
        <v>31</v>
      </c>
      <c r="D9" s="7" t="s">
        <v>32</v>
      </c>
      <c r="F9" s="7" t="s">
        <v>33</v>
      </c>
      <c r="G9" s="13"/>
      <c r="I9" s="7" t="s">
        <v>34</v>
      </c>
    </row>
    <row r="10" spans="1:9" x14ac:dyDescent="0.35">
      <c r="A10" s="11">
        <f>IF(ISBLANK(urlsample1),"",IF(ISBLANK(B10),"",ROW(B10)-7))</f>
        <v>3</v>
      </c>
      <c r="B10" t="str" cm="1">
        <f t="array" ref="B10:B55">IF(ISBLANK(urlsample1),"",TRANSPOSE(_xlfn.TEXTSPLIT(LEFT(RIGHT(urlsample1,LEN(urlsample1)-46),LEN(urlsample1)-46-(LEN(urlsample1)-FIND("layer",urlsample1)+2)),",")))</f>
        <v>21127</v>
      </c>
      <c r="C10" t="str">
        <f>IF(ISBLANK(urlsample1),"",IF(ISBLANK(B10),"",_xlfn.XLOOKUP(B10,FIPS[County FIPS],FIPS[State])))</f>
        <v>Kentucky</v>
      </c>
      <c r="D10" t="str">
        <f>IF(ISBLANK(urlsample1),"",IF(ISBLANK(B10),"",_xlfn.XLOOKUP(B10,FIPS[County FIPS],FIPS[County])))</f>
        <v>Lawrence County</v>
      </c>
      <c r="F10" t="str" cm="1">
        <f t="array" ref="F10:F13">_xlfn.UNIQUE(C10:C422)</f>
        <v>Kentucky</v>
      </c>
      <c r="I10">
        <f>IF(ISBLANK(urlsample1),"",COUNT(_xlfn.UNIQUE(A10:A422)))</f>
        <v>46</v>
      </c>
    </row>
    <row r="11" spans="1:9" x14ac:dyDescent="0.35">
      <c r="A11" s="11">
        <f>IF(ISBLANK(B11),"",ROW(B11)-7)</f>
        <v>4</v>
      </c>
      <c r="B11" t="str">
        <v>21159</v>
      </c>
      <c r="C11" t="str">
        <f>IF(ISBLANK(urlsample1),"",IF(ISBLANK(B11),"",_xlfn.XLOOKUP(B11,FIPS[County FIPS],FIPS[State])))</f>
        <v>Kentucky</v>
      </c>
      <c r="D11" t="str">
        <f>IF(ISBLANK(urlsample1),"",IF(ISBLANK(B11),"",_xlfn.XLOOKUP(B11,FIPS[County FIPS],FIPS[County])))</f>
        <v>Martin County</v>
      </c>
      <c r="F11" t="str">
        <v>Ohio</v>
      </c>
    </row>
    <row r="12" spans="1:9" x14ac:dyDescent="0.35">
      <c r="A12" s="11">
        <f t="shared" ref="A12:A75" si="0">IF(ISBLANK(B12),"",ROW(B12)-7)</f>
        <v>5</v>
      </c>
      <c r="B12" t="str">
        <v>21195</v>
      </c>
      <c r="C12" t="str">
        <f>IF(ISBLANK(urlsample1),"",IF(ISBLANK(B12),"",_xlfn.XLOOKUP(B12,FIPS[County FIPS],FIPS[State])))</f>
        <v>Kentucky</v>
      </c>
      <c r="D12" t="str">
        <f>IF(ISBLANK(urlsample1),"",IF(ISBLANK(B12),"",_xlfn.XLOOKUP(B12,FIPS[County FIPS],FIPS[County])))</f>
        <v>Pike County</v>
      </c>
      <c r="F12" t="str">
        <v>West Virginia</v>
      </c>
    </row>
    <row r="13" spans="1:9" x14ac:dyDescent="0.35">
      <c r="A13" s="11">
        <f t="shared" si="0"/>
        <v>6</v>
      </c>
      <c r="B13" t="str">
        <v>39009</v>
      </c>
      <c r="C13" t="str">
        <f>IF(ISBLANK(urlsample1),"",IF(ISBLANK(B13),"",_xlfn.XLOOKUP(B13,FIPS[County FIPS],FIPS[State])))</f>
        <v>Ohio</v>
      </c>
      <c r="D13" t="str">
        <f>IF(ISBLANK(urlsample1),"",IF(ISBLANK(B13),"",_xlfn.XLOOKUP(B13,FIPS[County FIPS],FIPS[County])))</f>
        <v>Athens County</v>
      </c>
      <c r="F13" t="str">
        <v/>
      </c>
    </row>
    <row r="14" spans="1:9" x14ac:dyDescent="0.35">
      <c r="A14" s="11">
        <f t="shared" si="0"/>
        <v>7</v>
      </c>
      <c r="B14" t="str">
        <v>39053</v>
      </c>
      <c r="C14" t="str">
        <f>IF(ISBLANK(urlsample1),"",IF(ISBLANK(B14),"",_xlfn.XLOOKUP(B14,FIPS[County FIPS],FIPS[State])))</f>
        <v>Ohio</v>
      </c>
      <c r="D14" t="str">
        <f>IF(ISBLANK(urlsample1),"",IF(ISBLANK(B14),"",_xlfn.XLOOKUP(B14,FIPS[County FIPS],FIPS[County])))</f>
        <v>Gallia County</v>
      </c>
    </row>
    <row r="15" spans="1:9" x14ac:dyDescent="0.35">
      <c r="A15" s="11">
        <f t="shared" si="0"/>
        <v>8</v>
      </c>
      <c r="B15" t="str">
        <v>39073</v>
      </c>
      <c r="C15" t="str">
        <f>IF(ISBLANK(urlsample1),"",IF(ISBLANK(B15),"",_xlfn.XLOOKUP(B15,FIPS[County FIPS],FIPS[State])))</f>
        <v>Ohio</v>
      </c>
      <c r="D15" t="str">
        <f>IF(ISBLANK(urlsample1),"",IF(ISBLANK(B15),"",_xlfn.XLOOKUP(B15,FIPS[County FIPS],FIPS[County])))</f>
        <v>Hocking County</v>
      </c>
    </row>
    <row r="16" spans="1:9" x14ac:dyDescent="0.35">
      <c r="A16" s="11">
        <f t="shared" si="0"/>
        <v>9</v>
      </c>
      <c r="B16" t="str">
        <v>39079</v>
      </c>
      <c r="C16" t="str">
        <f>IF(ISBLANK(urlsample1),"",IF(ISBLANK(B16),"",_xlfn.XLOOKUP(B16,FIPS[County FIPS],FIPS[State])))</f>
        <v>Ohio</v>
      </c>
      <c r="D16" t="str">
        <f>IF(ISBLANK(urlsample1),"",IF(ISBLANK(B16),"",_xlfn.XLOOKUP(B16,FIPS[County FIPS],FIPS[County])))</f>
        <v>Jackson County</v>
      </c>
    </row>
    <row r="17" spans="1:4" x14ac:dyDescent="0.35">
      <c r="A17" s="11">
        <f t="shared" si="0"/>
        <v>10</v>
      </c>
      <c r="B17" t="str">
        <v>39087</v>
      </c>
      <c r="C17" t="str">
        <f>IF(ISBLANK(urlsample1),"",IF(ISBLANK(B17),"",_xlfn.XLOOKUP(B17,FIPS[County FIPS],FIPS[State])))</f>
        <v>Ohio</v>
      </c>
      <c r="D17" t="str">
        <f>IF(ISBLANK(urlsample1),"",IF(ISBLANK(B17),"",_xlfn.XLOOKUP(B17,FIPS[County FIPS],FIPS[County])))</f>
        <v>Lawrence County</v>
      </c>
    </row>
    <row r="18" spans="1:4" x14ac:dyDescent="0.35">
      <c r="A18" s="11">
        <f t="shared" si="0"/>
        <v>11</v>
      </c>
      <c r="B18" t="str">
        <v>39105</v>
      </c>
      <c r="C18" t="str">
        <f>IF(ISBLANK(urlsample1),"",IF(ISBLANK(B18),"",_xlfn.XLOOKUP(B18,FIPS[County FIPS],FIPS[State])))</f>
        <v>Ohio</v>
      </c>
      <c r="D18" t="str">
        <f>IF(ISBLANK(urlsample1),"",IF(ISBLANK(B18),"",_xlfn.XLOOKUP(B18,FIPS[County FIPS],FIPS[County])))</f>
        <v>Meigs County</v>
      </c>
    </row>
    <row r="19" spans="1:4" x14ac:dyDescent="0.35">
      <c r="A19" s="11">
        <f t="shared" si="0"/>
        <v>12</v>
      </c>
      <c r="B19" t="str">
        <v>39111</v>
      </c>
      <c r="C19" t="str">
        <f>IF(ISBLANK(urlsample1),"",IF(ISBLANK(B19),"",_xlfn.XLOOKUP(B19,FIPS[County FIPS],FIPS[State])))</f>
        <v>Ohio</v>
      </c>
      <c r="D19" t="str">
        <f>IF(ISBLANK(urlsample1),"",IF(ISBLANK(B19),"",_xlfn.XLOOKUP(B19,FIPS[County FIPS],FIPS[County])))</f>
        <v>Monroe County</v>
      </c>
    </row>
    <row r="20" spans="1:4" x14ac:dyDescent="0.35">
      <c r="A20" s="11">
        <f t="shared" si="0"/>
        <v>13</v>
      </c>
      <c r="B20" t="str">
        <v>39115</v>
      </c>
      <c r="C20" t="str">
        <f>IF(ISBLANK(urlsample1),"",IF(ISBLANK(B20),"",_xlfn.XLOOKUP(B20,FIPS[County FIPS],FIPS[State])))</f>
        <v>Ohio</v>
      </c>
      <c r="D20" t="str">
        <f>IF(ISBLANK(urlsample1),"",IF(ISBLANK(B20),"",_xlfn.XLOOKUP(B20,FIPS[County FIPS],FIPS[County])))</f>
        <v>Morgan County</v>
      </c>
    </row>
    <row r="21" spans="1:4" x14ac:dyDescent="0.35">
      <c r="A21" s="11">
        <f t="shared" si="0"/>
        <v>14</v>
      </c>
      <c r="B21" t="str">
        <v>39121</v>
      </c>
      <c r="C21" t="str">
        <f>IF(ISBLANK(urlsample1),"",IF(ISBLANK(B21),"",_xlfn.XLOOKUP(B21,FIPS[County FIPS],FIPS[State])))</f>
        <v>Ohio</v>
      </c>
      <c r="D21" t="str">
        <f>IF(ISBLANK(urlsample1),"",IF(ISBLANK(B21),"",_xlfn.XLOOKUP(B21,FIPS[County FIPS],FIPS[County])))</f>
        <v>Noble County</v>
      </c>
    </row>
    <row r="22" spans="1:4" x14ac:dyDescent="0.35">
      <c r="A22" s="11">
        <f t="shared" si="0"/>
        <v>15</v>
      </c>
      <c r="B22" t="str">
        <v>39127</v>
      </c>
      <c r="C22" t="str">
        <f>IF(ISBLANK(urlsample1),"",IF(ISBLANK(B22),"",_xlfn.XLOOKUP(B22,FIPS[County FIPS],FIPS[State])))</f>
        <v>Ohio</v>
      </c>
      <c r="D22" t="str">
        <f>IF(ISBLANK(urlsample1),"",IF(ISBLANK(B22),"",_xlfn.XLOOKUP(B22,FIPS[County FIPS],FIPS[County])))</f>
        <v>Perry County</v>
      </c>
    </row>
    <row r="23" spans="1:4" x14ac:dyDescent="0.35">
      <c r="A23" s="11">
        <f t="shared" si="0"/>
        <v>16</v>
      </c>
      <c r="B23" t="str">
        <v>39163</v>
      </c>
      <c r="C23" t="str">
        <f>IF(ISBLANK(urlsample1),"",IF(ISBLANK(B23),"",_xlfn.XLOOKUP(B23,FIPS[County FIPS],FIPS[State])))</f>
        <v>Ohio</v>
      </c>
      <c r="D23" t="str">
        <f>IF(ISBLANK(urlsample1),"",IF(ISBLANK(B23),"",_xlfn.XLOOKUP(B23,FIPS[County FIPS],FIPS[County])))</f>
        <v>Vinton County</v>
      </c>
    </row>
    <row r="24" spans="1:4" x14ac:dyDescent="0.35">
      <c r="A24" s="11">
        <f t="shared" si="0"/>
        <v>17</v>
      </c>
      <c r="B24" t="str">
        <v>39167</v>
      </c>
      <c r="C24" t="str">
        <f>IF(ISBLANK(urlsample1),"",IF(ISBLANK(B24),"",_xlfn.XLOOKUP(B24,FIPS[County FIPS],FIPS[State])))</f>
        <v>Ohio</v>
      </c>
      <c r="D24" t="str">
        <f>IF(ISBLANK(urlsample1),"",IF(ISBLANK(B24),"",_xlfn.XLOOKUP(B24,FIPS[County FIPS],FIPS[County])))</f>
        <v>Washington County</v>
      </c>
    </row>
    <row r="25" spans="1:4" x14ac:dyDescent="0.35">
      <c r="A25" s="11">
        <f t="shared" si="0"/>
        <v>18</v>
      </c>
      <c r="B25" t="str">
        <v>54005</v>
      </c>
      <c r="C25" t="str">
        <f>IF(ISBLANK(urlsample1),"",IF(ISBLANK(B25),"",_xlfn.XLOOKUP(B25,FIPS[County FIPS],FIPS[State])))</f>
        <v>West Virginia</v>
      </c>
      <c r="D25" t="str">
        <f>IF(ISBLANK(urlsample1),"",IF(ISBLANK(B25),"",_xlfn.XLOOKUP(B25,FIPS[County FIPS],FIPS[County])))</f>
        <v>Boone County</v>
      </c>
    </row>
    <row r="26" spans="1:4" x14ac:dyDescent="0.35">
      <c r="A26" s="11">
        <f t="shared" si="0"/>
        <v>19</v>
      </c>
      <c r="B26" t="str">
        <v>54007</v>
      </c>
      <c r="C26" t="str">
        <f>IF(ISBLANK(urlsample1),"",IF(ISBLANK(B26),"",_xlfn.XLOOKUP(B26,FIPS[County FIPS],FIPS[State])))</f>
        <v>West Virginia</v>
      </c>
      <c r="D26" t="str">
        <f>IF(ISBLANK(urlsample1),"",IF(ISBLANK(B26),"",_xlfn.XLOOKUP(B26,FIPS[County FIPS],FIPS[County])))</f>
        <v>Braxton County</v>
      </c>
    </row>
    <row r="27" spans="1:4" x14ac:dyDescent="0.35">
      <c r="A27" s="11">
        <f t="shared" si="0"/>
        <v>20</v>
      </c>
      <c r="B27" t="str">
        <v>54011</v>
      </c>
      <c r="C27" t="str">
        <f>IF(ISBLANK(urlsample1),"",IF(ISBLANK(B27),"",_xlfn.XLOOKUP(B27,FIPS[County FIPS],FIPS[State])))</f>
        <v>West Virginia</v>
      </c>
      <c r="D27" t="str">
        <f>IF(ISBLANK(urlsample1),"",IF(ISBLANK(B27),"",_xlfn.XLOOKUP(B27,FIPS[County FIPS],FIPS[County])))</f>
        <v>Cabell County</v>
      </c>
    </row>
    <row r="28" spans="1:4" x14ac:dyDescent="0.35">
      <c r="A28" s="11">
        <f t="shared" si="0"/>
        <v>21</v>
      </c>
      <c r="B28" t="str">
        <v>54013</v>
      </c>
      <c r="C28" t="str">
        <f>IF(ISBLANK(urlsample1),"",IF(ISBLANK(B28),"",_xlfn.XLOOKUP(B28,FIPS[County FIPS],FIPS[State])))</f>
        <v>West Virginia</v>
      </c>
      <c r="D28" t="str">
        <f>IF(ISBLANK(urlsample1),"",IF(ISBLANK(B28),"",_xlfn.XLOOKUP(B28,FIPS[County FIPS],FIPS[County])))</f>
        <v>Calhoun County</v>
      </c>
    </row>
    <row r="29" spans="1:4" x14ac:dyDescent="0.35">
      <c r="A29" s="11">
        <f t="shared" si="0"/>
        <v>22</v>
      </c>
      <c r="B29" t="str">
        <v>54015</v>
      </c>
      <c r="C29" t="str">
        <f>IF(ISBLANK(urlsample1),"",IF(ISBLANK(B29),"",_xlfn.XLOOKUP(B29,FIPS[County FIPS],FIPS[State])))</f>
        <v>West Virginia</v>
      </c>
      <c r="D29" t="str">
        <f>IF(ISBLANK(urlsample1),"",IF(ISBLANK(B29),"",_xlfn.XLOOKUP(B29,FIPS[County FIPS],FIPS[County])))</f>
        <v>Clay County</v>
      </c>
    </row>
    <row r="30" spans="1:4" x14ac:dyDescent="0.35">
      <c r="A30" s="11">
        <f t="shared" si="0"/>
        <v>23</v>
      </c>
      <c r="B30" t="str">
        <v>54017</v>
      </c>
      <c r="C30" t="str">
        <f>IF(ISBLANK(urlsample1),"",IF(ISBLANK(B30),"",_xlfn.XLOOKUP(B30,FIPS[County FIPS],FIPS[State])))</f>
        <v>West Virginia</v>
      </c>
      <c r="D30" t="str">
        <f>IF(ISBLANK(urlsample1),"",IF(ISBLANK(B30),"",_xlfn.XLOOKUP(B30,FIPS[County FIPS],FIPS[County])))</f>
        <v>Doddridge County</v>
      </c>
    </row>
    <row r="31" spans="1:4" x14ac:dyDescent="0.35">
      <c r="A31" s="11">
        <f t="shared" si="0"/>
        <v>24</v>
      </c>
      <c r="B31" t="str">
        <v>54019</v>
      </c>
      <c r="C31" t="str">
        <f>IF(ISBLANK(urlsample1),"",IF(ISBLANK(B31),"",_xlfn.XLOOKUP(B31,FIPS[County FIPS],FIPS[State])))</f>
        <v>West Virginia</v>
      </c>
      <c r="D31" t="str">
        <f>IF(ISBLANK(urlsample1),"",IF(ISBLANK(B31),"",_xlfn.XLOOKUP(B31,FIPS[County FIPS],FIPS[County])))</f>
        <v>Fayette County</v>
      </c>
    </row>
    <row r="32" spans="1:4" x14ac:dyDescent="0.35">
      <c r="A32" s="11">
        <f t="shared" si="0"/>
        <v>25</v>
      </c>
      <c r="B32" t="str">
        <v>54021</v>
      </c>
      <c r="C32" t="str">
        <f>IF(ISBLANK(urlsample1),"",IF(ISBLANK(B32),"",_xlfn.XLOOKUP(B32,FIPS[County FIPS],FIPS[State])))</f>
        <v>West Virginia</v>
      </c>
      <c r="D32" t="str">
        <f>IF(ISBLANK(urlsample1),"",IF(ISBLANK(B32),"",_xlfn.XLOOKUP(B32,FIPS[County FIPS],FIPS[County])))</f>
        <v>Gilmer County</v>
      </c>
    </row>
    <row r="33" spans="1:4" x14ac:dyDescent="0.35">
      <c r="A33" s="11">
        <f t="shared" si="0"/>
        <v>26</v>
      </c>
      <c r="B33" t="str">
        <v>54025</v>
      </c>
      <c r="C33" t="str">
        <f>IF(ISBLANK(urlsample1),"",IF(ISBLANK(B33),"",_xlfn.XLOOKUP(B33,FIPS[County FIPS],FIPS[State])))</f>
        <v>West Virginia</v>
      </c>
      <c r="D33" t="str">
        <f>IF(ISBLANK(urlsample1),"",IF(ISBLANK(B33),"",_xlfn.XLOOKUP(B33,FIPS[County FIPS],FIPS[County])))</f>
        <v>Greenbrier County</v>
      </c>
    </row>
    <row r="34" spans="1:4" x14ac:dyDescent="0.35">
      <c r="A34" s="11">
        <f t="shared" si="0"/>
        <v>27</v>
      </c>
      <c r="B34" t="str">
        <v>54035</v>
      </c>
      <c r="C34" t="str">
        <f>IF(ISBLANK(urlsample1),"",IF(ISBLANK(B34),"",_xlfn.XLOOKUP(B34,FIPS[County FIPS],FIPS[State])))</f>
        <v>West Virginia</v>
      </c>
      <c r="D34" t="str">
        <f>IF(ISBLANK(urlsample1),"",IF(ISBLANK(B34),"",_xlfn.XLOOKUP(B34,FIPS[County FIPS],FIPS[County])))</f>
        <v>Jackson County</v>
      </c>
    </row>
    <row r="35" spans="1:4" x14ac:dyDescent="0.35">
      <c r="A35" s="11">
        <f t="shared" si="0"/>
        <v>28</v>
      </c>
      <c r="B35" t="str">
        <v>54039</v>
      </c>
      <c r="C35" t="str">
        <f>IF(ISBLANK(urlsample1),"",IF(ISBLANK(B35),"",_xlfn.XLOOKUP(B35,FIPS[County FIPS],FIPS[State])))</f>
        <v>West Virginia</v>
      </c>
      <c r="D35" t="str">
        <f>IF(ISBLANK(urlsample1),"",IF(ISBLANK(B35),"",_xlfn.XLOOKUP(B35,FIPS[County FIPS],FIPS[County])))</f>
        <v>Kanawha County</v>
      </c>
    </row>
    <row r="36" spans="1:4" x14ac:dyDescent="0.35">
      <c r="A36" s="11">
        <f t="shared" si="0"/>
        <v>29</v>
      </c>
      <c r="B36" t="str">
        <v>54041</v>
      </c>
      <c r="C36" t="str">
        <f>IF(ISBLANK(urlsample1),"",IF(ISBLANK(B36),"",_xlfn.XLOOKUP(B36,FIPS[County FIPS],FIPS[State])))</f>
        <v>West Virginia</v>
      </c>
      <c r="D36" t="str">
        <f>IF(ISBLANK(urlsample1),"",IF(ISBLANK(B36),"",_xlfn.XLOOKUP(B36,FIPS[County FIPS],FIPS[County])))</f>
        <v>Lewis County</v>
      </c>
    </row>
    <row r="37" spans="1:4" x14ac:dyDescent="0.35">
      <c r="A37" s="11">
        <f t="shared" si="0"/>
        <v>30</v>
      </c>
      <c r="B37" t="str">
        <v>54043</v>
      </c>
      <c r="C37" t="str">
        <f>IF(ISBLANK(urlsample1),"",IF(ISBLANK(B37),"",_xlfn.XLOOKUP(B37,FIPS[County FIPS],FIPS[State])))</f>
        <v>West Virginia</v>
      </c>
      <c r="D37" t="str">
        <f>IF(ISBLANK(urlsample1),"",IF(ISBLANK(B37),"",_xlfn.XLOOKUP(B37,FIPS[County FIPS],FIPS[County])))</f>
        <v>Lincoln County</v>
      </c>
    </row>
    <row r="38" spans="1:4" x14ac:dyDescent="0.35">
      <c r="A38" s="11">
        <f t="shared" si="0"/>
        <v>31</v>
      </c>
      <c r="B38" t="str">
        <v>54045</v>
      </c>
      <c r="C38" t="str">
        <f>IF(ISBLANK(urlsample1),"",IF(ISBLANK(B38),"",_xlfn.XLOOKUP(B38,FIPS[County FIPS],FIPS[State])))</f>
        <v>West Virginia</v>
      </c>
      <c r="D38" t="str">
        <f>IF(ISBLANK(urlsample1),"",IF(ISBLANK(B38),"",_xlfn.XLOOKUP(B38,FIPS[County FIPS],FIPS[County])))</f>
        <v>Logan County</v>
      </c>
    </row>
    <row r="39" spans="1:4" x14ac:dyDescent="0.35">
      <c r="A39" s="11">
        <f t="shared" si="0"/>
        <v>32</v>
      </c>
      <c r="B39" t="str">
        <v>54053</v>
      </c>
      <c r="C39" t="str">
        <f>IF(ISBLANK(urlsample1),"",IF(ISBLANK(B39),"",_xlfn.XLOOKUP(B39,FIPS[County FIPS],FIPS[State])))</f>
        <v>West Virginia</v>
      </c>
      <c r="D39" t="str">
        <f>IF(ISBLANK(urlsample1),"",IF(ISBLANK(B39),"",_xlfn.XLOOKUP(B39,FIPS[County FIPS],FIPS[County])))</f>
        <v>Mason County</v>
      </c>
    </row>
    <row r="40" spans="1:4" x14ac:dyDescent="0.35">
      <c r="A40" s="11">
        <f t="shared" si="0"/>
        <v>33</v>
      </c>
      <c r="B40" t="str">
        <v>54059</v>
      </c>
      <c r="C40" t="str">
        <f>IF(ISBLANK(urlsample1),"",IF(ISBLANK(B40),"",_xlfn.XLOOKUP(B40,FIPS[County FIPS],FIPS[State])))</f>
        <v>West Virginia</v>
      </c>
      <c r="D40" t="str">
        <f>IF(ISBLANK(urlsample1),"",IF(ISBLANK(B40),"",_xlfn.XLOOKUP(B40,FIPS[County FIPS],FIPS[County])))</f>
        <v>Mingo County</v>
      </c>
    </row>
    <row r="41" spans="1:4" x14ac:dyDescent="0.35">
      <c r="A41" s="11">
        <f t="shared" si="0"/>
        <v>34</v>
      </c>
      <c r="B41" t="str">
        <v>54063</v>
      </c>
      <c r="C41" t="str">
        <f>IF(ISBLANK(urlsample1),"",IF(ISBLANK(B41),"",_xlfn.XLOOKUP(B41,FIPS[County FIPS],FIPS[State])))</f>
        <v>West Virginia</v>
      </c>
      <c r="D41" t="str">
        <f>IF(ISBLANK(urlsample1),"",IF(ISBLANK(B41),"",_xlfn.XLOOKUP(B41,FIPS[County FIPS],FIPS[County])))</f>
        <v>Monroe County</v>
      </c>
    </row>
    <row r="42" spans="1:4" x14ac:dyDescent="0.35">
      <c r="A42" s="11">
        <f t="shared" si="0"/>
        <v>35</v>
      </c>
      <c r="B42" t="str">
        <v>54067</v>
      </c>
      <c r="C42" t="str">
        <f>IF(ISBLANK(urlsample1),"",IF(ISBLANK(B42),"",_xlfn.XLOOKUP(B42,FIPS[County FIPS],FIPS[State])))</f>
        <v>West Virginia</v>
      </c>
      <c r="D42" t="str">
        <f>IF(ISBLANK(urlsample1),"",IF(ISBLANK(B42),"",_xlfn.XLOOKUP(B42,FIPS[County FIPS],FIPS[County])))</f>
        <v>Nicholas County</v>
      </c>
    </row>
    <row r="43" spans="1:4" x14ac:dyDescent="0.35">
      <c r="A43" s="11">
        <f t="shared" si="0"/>
        <v>36</v>
      </c>
      <c r="B43" t="str">
        <v>54073</v>
      </c>
      <c r="C43" t="str">
        <f>IF(ISBLANK(urlsample1),"",IF(ISBLANK(B43),"",_xlfn.XLOOKUP(B43,FIPS[County FIPS],FIPS[State])))</f>
        <v>West Virginia</v>
      </c>
      <c r="D43" t="str">
        <f>IF(ISBLANK(urlsample1),"",IF(ISBLANK(B43),"",_xlfn.XLOOKUP(B43,FIPS[County FIPS],FIPS[County])))</f>
        <v>Pleasants County</v>
      </c>
    </row>
    <row r="44" spans="1:4" x14ac:dyDescent="0.35">
      <c r="A44" s="11">
        <f t="shared" si="0"/>
        <v>37</v>
      </c>
      <c r="B44" t="str">
        <v>54079</v>
      </c>
      <c r="C44" t="str">
        <f>IF(ISBLANK(urlsample1),"",IF(ISBLANK(B44),"",_xlfn.XLOOKUP(B44,FIPS[County FIPS],FIPS[State])))</f>
        <v>West Virginia</v>
      </c>
      <c r="D44" t="str">
        <f>IF(ISBLANK(urlsample1),"",IF(ISBLANK(B44),"",_xlfn.XLOOKUP(B44,FIPS[County FIPS],FIPS[County])))</f>
        <v>Putnam County</v>
      </c>
    </row>
    <row r="45" spans="1:4" x14ac:dyDescent="0.35">
      <c r="A45" s="11">
        <f t="shared" si="0"/>
        <v>38</v>
      </c>
      <c r="B45" t="str">
        <v>54081</v>
      </c>
      <c r="C45" t="str">
        <f>IF(ISBLANK(urlsample1),"",IF(ISBLANK(B45),"",_xlfn.XLOOKUP(B45,FIPS[County FIPS],FIPS[State])))</f>
        <v>West Virginia</v>
      </c>
      <c r="D45" t="str">
        <f>IF(ISBLANK(urlsample1),"",IF(ISBLANK(B45),"",_xlfn.XLOOKUP(B45,FIPS[County FIPS],FIPS[County])))</f>
        <v>Raleigh County</v>
      </c>
    </row>
    <row r="46" spans="1:4" x14ac:dyDescent="0.35">
      <c r="A46" s="11">
        <f t="shared" si="0"/>
        <v>39</v>
      </c>
      <c r="B46" t="str">
        <v>54085</v>
      </c>
      <c r="C46" t="str">
        <f>IF(ISBLANK(urlsample1),"",IF(ISBLANK(B46),"",_xlfn.XLOOKUP(B46,FIPS[County FIPS],FIPS[State])))</f>
        <v>West Virginia</v>
      </c>
      <c r="D46" t="str">
        <f>IF(ISBLANK(urlsample1),"",IF(ISBLANK(B46),"",_xlfn.XLOOKUP(B46,FIPS[County FIPS],FIPS[County])))</f>
        <v>Ritchie County</v>
      </c>
    </row>
    <row r="47" spans="1:4" x14ac:dyDescent="0.35">
      <c r="A47" s="11">
        <f t="shared" si="0"/>
        <v>40</v>
      </c>
      <c r="B47" t="str">
        <v>54087</v>
      </c>
      <c r="C47" t="str">
        <f>IF(ISBLANK(urlsample1),"",IF(ISBLANK(B47),"",_xlfn.XLOOKUP(B47,FIPS[County FIPS],FIPS[State])))</f>
        <v>West Virginia</v>
      </c>
      <c r="D47" t="str">
        <f>IF(ISBLANK(urlsample1),"",IF(ISBLANK(B47),"",_xlfn.XLOOKUP(B47,FIPS[County FIPS],FIPS[County])))</f>
        <v>Roane County</v>
      </c>
    </row>
    <row r="48" spans="1:4" x14ac:dyDescent="0.35">
      <c r="A48" s="11">
        <f t="shared" si="0"/>
        <v>41</v>
      </c>
      <c r="B48" t="str">
        <v>54089</v>
      </c>
      <c r="C48" t="str">
        <f>IF(ISBLANK(urlsample1),"",IF(ISBLANK(B48),"",_xlfn.XLOOKUP(B48,FIPS[County FIPS],FIPS[State])))</f>
        <v>West Virginia</v>
      </c>
      <c r="D48" t="str">
        <f>IF(ISBLANK(urlsample1),"",IF(ISBLANK(B48),"",_xlfn.XLOOKUP(B48,FIPS[County FIPS],FIPS[County])))</f>
        <v>Summers County</v>
      </c>
    </row>
    <row r="49" spans="1:4" x14ac:dyDescent="0.35">
      <c r="A49" s="11">
        <f t="shared" si="0"/>
        <v>42</v>
      </c>
      <c r="B49" t="str">
        <v>54095</v>
      </c>
      <c r="C49" t="str">
        <f>IF(ISBLANK(urlsample1),"",IF(ISBLANK(B49),"",_xlfn.XLOOKUP(B49,FIPS[County FIPS],FIPS[State])))</f>
        <v>West Virginia</v>
      </c>
      <c r="D49" t="str">
        <f>IF(ISBLANK(urlsample1),"",IF(ISBLANK(B49),"",_xlfn.XLOOKUP(B49,FIPS[County FIPS],FIPS[County])))</f>
        <v>Tyler County</v>
      </c>
    </row>
    <row r="50" spans="1:4" x14ac:dyDescent="0.35">
      <c r="A50" s="11">
        <f t="shared" si="0"/>
        <v>43</v>
      </c>
      <c r="B50" t="str">
        <v>54099</v>
      </c>
      <c r="C50" t="str">
        <f>IF(ISBLANK(urlsample1),"",IF(ISBLANK(B50),"",_xlfn.XLOOKUP(B50,FIPS[County FIPS],FIPS[State])))</f>
        <v>West Virginia</v>
      </c>
      <c r="D50" t="str">
        <f>IF(ISBLANK(urlsample1),"",IF(ISBLANK(B50),"",_xlfn.XLOOKUP(B50,FIPS[County FIPS],FIPS[County])))</f>
        <v>Wayne County</v>
      </c>
    </row>
    <row r="51" spans="1:4" x14ac:dyDescent="0.35">
      <c r="A51" s="11">
        <f t="shared" si="0"/>
        <v>44</v>
      </c>
      <c r="B51" t="str">
        <v>54101</v>
      </c>
      <c r="C51" t="str">
        <f>IF(ISBLANK(urlsample1),"",IF(ISBLANK(B51),"",_xlfn.XLOOKUP(B51,FIPS[County FIPS],FIPS[State])))</f>
        <v>West Virginia</v>
      </c>
      <c r="D51" t="str">
        <f>IF(ISBLANK(urlsample1),"",IF(ISBLANK(B51),"",_xlfn.XLOOKUP(B51,FIPS[County FIPS],FIPS[County])))</f>
        <v>Webster County</v>
      </c>
    </row>
    <row r="52" spans="1:4" x14ac:dyDescent="0.35">
      <c r="A52" s="11">
        <f t="shared" si="0"/>
        <v>45</v>
      </c>
      <c r="B52" t="str">
        <v>54103</v>
      </c>
      <c r="C52" t="str">
        <f>IF(ISBLANK(urlsample1),"",IF(ISBLANK(B52),"",_xlfn.XLOOKUP(B52,FIPS[County FIPS],FIPS[State])))</f>
        <v>West Virginia</v>
      </c>
      <c r="D52" t="str">
        <f>IF(ISBLANK(urlsample1),"",IF(ISBLANK(B52),"",_xlfn.XLOOKUP(B52,FIPS[County FIPS],FIPS[County])))</f>
        <v>Wetzel County</v>
      </c>
    </row>
    <row r="53" spans="1:4" x14ac:dyDescent="0.35">
      <c r="A53" s="11">
        <f t="shared" si="0"/>
        <v>46</v>
      </c>
      <c r="B53" t="str">
        <v>54105</v>
      </c>
      <c r="C53" t="str">
        <f>IF(ISBLANK(urlsample1),"",IF(ISBLANK(B53),"",_xlfn.XLOOKUP(B53,FIPS[County FIPS],FIPS[State])))</f>
        <v>West Virginia</v>
      </c>
      <c r="D53" t="str">
        <f>IF(ISBLANK(urlsample1),"",IF(ISBLANK(B53),"",_xlfn.XLOOKUP(B53,FIPS[County FIPS],FIPS[County])))</f>
        <v>Wirt County</v>
      </c>
    </row>
    <row r="54" spans="1:4" x14ac:dyDescent="0.35">
      <c r="A54" s="11">
        <f t="shared" si="0"/>
        <v>47</v>
      </c>
      <c r="B54" t="str">
        <v>54107</v>
      </c>
      <c r="C54" t="str">
        <f>IF(ISBLANK(urlsample1),"",IF(ISBLANK(B54),"",_xlfn.XLOOKUP(B54,FIPS[County FIPS],FIPS[State])))</f>
        <v>West Virginia</v>
      </c>
      <c r="D54" t="str">
        <f>IF(ISBLANK(urlsample1),"",IF(ISBLANK(B54),"",_xlfn.XLOOKUP(B54,FIPS[County FIPS],FIPS[County])))</f>
        <v>Wood County</v>
      </c>
    </row>
    <row r="55" spans="1:4" x14ac:dyDescent="0.35">
      <c r="A55" s="11">
        <f t="shared" si="0"/>
        <v>48</v>
      </c>
      <c r="B55" t="str">
        <v>54109</v>
      </c>
      <c r="C55" t="str">
        <f>IF(ISBLANK(urlsample1),"",IF(ISBLANK(B55),"",_xlfn.XLOOKUP(B55,FIPS[County FIPS],FIPS[State])))</f>
        <v>West Virginia</v>
      </c>
      <c r="D55" t="str">
        <f>IF(ISBLANK(urlsample1),"",IF(ISBLANK(B55),"",_xlfn.XLOOKUP(B55,FIPS[County FIPS],FIPS[County])))</f>
        <v>Wyoming County</v>
      </c>
    </row>
    <row r="56" spans="1:4" x14ac:dyDescent="0.35">
      <c r="A56" s="11" t="str">
        <f t="shared" si="0"/>
        <v/>
      </c>
      <c r="C56" t="str">
        <f>IF(ISBLANK(urlsample1),"",IF(ISBLANK(B56),"",_xlfn.XLOOKUP(B56,FIPS[County FIPS],FIPS[State])))</f>
        <v/>
      </c>
      <c r="D56" t="str">
        <f>IF(ISBLANK(urlsample1),"",IF(ISBLANK(B56),"",_xlfn.XLOOKUP(B56,FIPS[County FIPS],FIPS[County])))</f>
        <v/>
      </c>
    </row>
    <row r="57" spans="1:4" x14ac:dyDescent="0.35">
      <c r="A57" s="11" t="str">
        <f t="shared" si="0"/>
        <v/>
      </c>
      <c r="C57" t="str">
        <f>IF(ISBLANK(urlsample1),"",IF(ISBLANK(B57),"",_xlfn.XLOOKUP(B57,FIPS[County FIPS],FIPS[State])))</f>
        <v/>
      </c>
      <c r="D57" t="str">
        <f>IF(ISBLANK(urlsample1),"",IF(ISBLANK(B57),"",_xlfn.XLOOKUP(B57,FIPS[County FIPS],FIPS[County])))</f>
        <v/>
      </c>
    </row>
    <row r="58" spans="1:4" x14ac:dyDescent="0.35">
      <c r="A58" s="11" t="str">
        <f t="shared" si="0"/>
        <v/>
      </c>
      <c r="C58" t="str">
        <f>IF(ISBLANK(urlsample1),"",IF(ISBLANK(B58),"",_xlfn.XLOOKUP(B58,FIPS[County FIPS],FIPS[State])))</f>
        <v/>
      </c>
      <c r="D58" t="str">
        <f>IF(ISBLANK(urlsample1),"",IF(ISBLANK(B58),"",_xlfn.XLOOKUP(B58,FIPS[County FIPS],FIPS[County])))</f>
        <v/>
      </c>
    </row>
    <row r="59" spans="1:4" x14ac:dyDescent="0.35">
      <c r="A59" s="11" t="str">
        <f t="shared" si="0"/>
        <v/>
      </c>
      <c r="C59" t="str">
        <f>IF(ISBLANK(urlsample1),"",IF(ISBLANK(B59),"",_xlfn.XLOOKUP(B59,FIPS[County FIPS],FIPS[State])))</f>
        <v/>
      </c>
      <c r="D59" t="str">
        <f>IF(ISBLANK(urlsample1),"",IF(ISBLANK(B59),"",_xlfn.XLOOKUP(B59,FIPS[County FIPS],FIPS[County])))</f>
        <v/>
      </c>
    </row>
    <row r="60" spans="1:4" x14ac:dyDescent="0.35">
      <c r="A60" s="11" t="str">
        <f t="shared" si="0"/>
        <v/>
      </c>
      <c r="C60" t="str">
        <f>IF(ISBLANK(urlsample1),"",IF(ISBLANK(B60),"",_xlfn.XLOOKUP(B60,FIPS[County FIPS],FIPS[State])))</f>
        <v/>
      </c>
      <c r="D60" t="str">
        <f>IF(ISBLANK(urlsample1),"",IF(ISBLANK(B60),"",_xlfn.XLOOKUP(B60,FIPS[County FIPS],FIPS[County])))</f>
        <v/>
      </c>
    </row>
    <row r="61" spans="1:4" x14ac:dyDescent="0.35">
      <c r="A61" s="11" t="str">
        <f t="shared" si="0"/>
        <v/>
      </c>
      <c r="C61" t="str">
        <f>IF(ISBLANK(urlsample1),"",IF(ISBLANK(B61),"",_xlfn.XLOOKUP(B61,FIPS[County FIPS],FIPS[State])))</f>
        <v/>
      </c>
      <c r="D61" t="str">
        <f>IF(ISBLANK(urlsample1),"",IF(ISBLANK(B61),"",_xlfn.XLOOKUP(B61,FIPS[County FIPS],FIPS[County])))</f>
        <v/>
      </c>
    </row>
    <row r="62" spans="1:4" x14ac:dyDescent="0.35">
      <c r="A62" s="11" t="str">
        <f t="shared" si="0"/>
        <v/>
      </c>
      <c r="C62" t="str">
        <f>IF(ISBLANK(urlsample1),"",IF(ISBLANK(B62),"",_xlfn.XLOOKUP(B62,FIPS[County FIPS],FIPS[State])))</f>
        <v/>
      </c>
      <c r="D62" t="str">
        <f>IF(ISBLANK(urlsample1),"",IF(ISBLANK(B62),"",_xlfn.XLOOKUP(B62,FIPS[County FIPS],FIPS[County])))</f>
        <v/>
      </c>
    </row>
    <row r="63" spans="1:4" x14ac:dyDescent="0.35">
      <c r="A63" s="11" t="str">
        <f t="shared" si="0"/>
        <v/>
      </c>
      <c r="C63" t="str">
        <f>IF(ISBLANK(urlsample1),"",IF(ISBLANK(B63),"",_xlfn.XLOOKUP(B63,FIPS[County FIPS],FIPS[State])))</f>
        <v/>
      </c>
      <c r="D63" t="str">
        <f>IF(ISBLANK(urlsample1),"",IF(ISBLANK(B63),"",_xlfn.XLOOKUP(B63,FIPS[County FIPS],FIPS[County])))</f>
        <v/>
      </c>
    </row>
    <row r="64" spans="1:4" x14ac:dyDescent="0.35">
      <c r="A64" s="11" t="str">
        <f t="shared" si="0"/>
        <v/>
      </c>
      <c r="C64" t="str">
        <f>IF(ISBLANK(urlsample1),"",IF(ISBLANK(B64),"",_xlfn.XLOOKUP(B64,FIPS[County FIPS],FIPS[State])))</f>
        <v/>
      </c>
      <c r="D64" t="str">
        <f>IF(ISBLANK(urlsample1),"",IF(ISBLANK(B64),"",_xlfn.XLOOKUP(B64,FIPS[County FIPS],FIPS[County])))</f>
        <v/>
      </c>
    </row>
    <row r="65" spans="1:4" x14ac:dyDescent="0.35">
      <c r="A65" s="11" t="str">
        <f t="shared" si="0"/>
        <v/>
      </c>
      <c r="C65" t="str">
        <f>IF(ISBLANK(urlsample1),"",IF(ISBLANK(B65),"",_xlfn.XLOOKUP(B65,FIPS[County FIPS],FIPS[State])))</f>
        <v/>
      </c>
      <c r="D65" t="str">
        <f>IF(ISBLANK(urlsample1),"",IF(ISBLANK(B65),"",_xlfn.XLOOKUP(B65,FIPS[County FIPS],FIPS[County])))</f>
        <v/>
      </c>
    </row>
    <row r="66" spans="1:4" x14ac:dyDescent="0.35">
      <c r="A66" s="11" t="str">
        <f t="shared" si="0"/>
        <v/>
      </c>
      <c r="C66" t="str">
        <f>IF(ISBLANK(urlsample1),"",IF(ISBLANK(B66),"",_xlfn.XLOOKUP(B66,FIPS[County FIPS],FIPS[State])))</f>
        <v/>
      </c>
      <c r="D66" t="str">
        <f>IF(ISBLANK(urlsample1),"",IF(ISBLANK(B66),"",_xlfn.XLOOKUP(B66,FIPS[County FIPS],FIPS[County])))</f>
        <v/>
      </c>
    </row>
    <row r="67" spans="1:4" x14ac:dyDescent="0.35">
      <c r="A67" s="11" t="str">
        <f t="shared" si="0"/>
        <v/>
      </c>
      <c r="C67" t="str">
        <f>IF(ISBLANK(urlsample1),"",IF(ISBLANK(B67),"",_xlfn.XLOOKUP(B67,FIPS[County FIPS],FIPS[State])))</f>
        <v/>
      </c>
      <c r="D67" t="str">
        <f>IF(ISBLANK(urlsample1),"",IF(ISBLANK(B67),"",_xlfn.XLOOKUP(B67,FIPS[County FIPS],FIPS[County])))</f>
        <v/>
      </c>
    </row>
    <row r="68" spans="1:4" x14ac:dyDescent="0.35">
      <c r="A68" s="11" t="str">
        <f t="shared" si="0"/>
        <v/>
      </c>
      <c r="C68" t="str">
        <f>IF(ISBLANK(urlsample1),"",IF(ISBLANK(B68),"",_xlfn.XLOOKUP(B68,FIPS[County FIPS],FIPS[State])))</f>
        <v/>
      </c>
      <c r="D68" t="str">
        <f>IF(ISBLANK(urlsample1),"",IF(ISBLANK(B68),"",_xlfn.XLOOKUP(B68,FIPS[County FIPS],FIPS[County])))</f>
        <v/>
      </c>
    </row>
    <row r="69" spans="1:4" x14ac:dyDescent="0.35">
      <c r="A69" s="11" t="str">
        <f t="shared" si="0"/>
        <v/>
      </c>
      <c r="C69" t="str">
        <f>IF(ISBLANK(urlsample1),"",IF(ISBLANK(B69),"",_xlfn.XLOOKUP(B69,FIPS[County FIPS],FIPS[State])))</f>
        <v/>
      </c>
      <c r="D69" t="str">
        <f>IF(ISBLANK(urlsample1),"",IF(ISBLANK(B69),"",_xlfn.XLOOKUP(B69,FIPS[County FIPS],FIPS[County])))</f>
        <v/>
      </c>
    </row>
    <row r="70" spans="1:4" x14ac:dyDescent="0.35">
      <c r="A70" s="11" t="str">
        <f t="shared" si="0"/>
        <v/>
      </c>
      <c r="C70" t="str">
        <f>IF(ISBLANK(urlsample1),"",IF(ISBLANK(B70),"",_xlfn.XLOOKUP(B70,FIPS[County FIPS],FIPS[State])))</f>
        <v/>
      </c>
      <c r="D70" t="str">
        <f>IF(ISBLANK(urlsample1),"",IF(ISBLANK(B70),"",_xlfn.XLOOKUP(B70,FIPS[County FIPS],FIPS[County])))</f>
        <v/>
      </c>
    </row>
    <row r="71" spans="1:4" x14ac:dyDescent="0.35">
      <c r="A71" s="11" t="str">
        <f t="shared" si="0"/>
        <v/>
      </c>
      <c r="C71" t="str">
        <f>IF(ISBLANK(urlsample1),"",IF(ISBLANK(B71),"",_xlfn.XLOOKUP(B71,FIPS[County FIPS],FIPS[State])))</f>
        <v/>
      </c>
      <c r="D71" t="str">
        <f>IF(ISBLANK(urlsample1),"",IF(ISBLANK(B71),"",_xlfn.XLOOKUP(B71,FIPS[County FIPS],FIPS[County])))</f>
        <v/>
      </c>
    </row>
    <row r="72" spans="1:4" x14ac:dyDescent="0.35">
      <c r="A72" s="11" t="str">
        <f t="shared" si="0"/>
        <v/>
      </c>
      <c r="C72" t="str">
        <f>IF(ISBLANK(urlsample1),"",IF(ISBLANK(B72),"",_xlfn.XLOOKUP(B72,FIPS[County FIPS],FIPS[State])))</f>
        <v/>
      </c>
      <c r="D72" t="str">
        <f>IF(ISBLANK(urlsample1),"",IF(ISBLANK(B72),"",_xlfn.XLOOKUP(B72,FIPS[County FIPS],FIPS[County])))</f>
        <v/>
      </c>
    </row>
    <row r="73" spans="1:4" x14ac:dyDescent="0.35">
      <c r="A73" s="11" t="str">
        <f t="shared" si="0"/>
        <v/>
      </c>
      <c r="C73" t="str">
        <f>IF(ISBLANK(urlsample1),"",IF(ISBLANK(B73),"",_xlfn.XLOOKUP(B73,FIPS[County FIPS],FIPS[State])))</f>
        <v/>
      </c>
      <c r="D73" t="str">
        <f>IF(ISBLANK(urlsample1),"",IF(ISBLANK(B73),"",_xlfn.XLOOKUP(B73,FIPS[County FIPS],FIPS[County])))</f>
        <v/>
      </c>
    </row>
    <row r="74" spans="1:4" x14ac:dyDescent="0.35">
      <c r="A74" s="11" t="str">
        <f t="shared" si="0"/>
        <v/>
      </c>
      <c r="C74" t="str">
        <f>IF(ISBLANK(urlsample1),"",IF(ISBLANK(B74),"",_xlfn.XLOOKUP(B74,FIPS[County FIPS],FIPS[State])))</f>
        <v/>
      </c>
      <c r="D74" t="str">
        <f>IF(ISBLANK(urlsample1),"",IF(ISBLANK(B74),"",_xlfn.XLOOKUP(B74,FIPS[County FIPS],FIPS[County])))</f>
        <v/>
      </c>
    </row>
    <row r="75" spans="1:4" x14ac:dyDescent="0.35">
      <c r="A75" s="11" t="str">
        <f t="shared" si="0"/>
        <v/>
      </c>
      <c r="C75" t="str">
        <f>IF(ISBLANK(urlsample1),"",IF(ISBLANK(B75),"",_xlfn.XLOOKUP(B75,FIPS[County FIPS],FIPS[State])))</f>
        <v/>
      </c>
      <c r="D75" t="str">
        <f>IF(ISBLANK(urlsample1),"",IF(ISBLANK(B75),"",_xlfn.XLOOKUP(B75,FIPS[County FIPS],FIPS[County])))</f>
        <v/>
      </c>
    </row>
    <row r="76" spans="1:4" x14ac:dyDescent="0.35">
      <c r="A76" s="11" t="str">
        <f t="shared" ref="A76:A139" si="1">IF(ISBLANK(B76),"",ROW(B76)-7)</f>
        <v/>
      </c>
      <c r="C76" t="str">
        <f>IF(ISBLANK(urlsample1),"",IF(ISBLANK(B76),"",_xlfn.XLOOKUP(B76,FIPS[County FIPS],FIPS[State])))</f>
        <v/>
      </c>
      <c r="D76" t="str">
        <f>IF(ISBLANK(urlsample1),"",IF(ISBLANK(B76),"",_xlfn.XLOOKUP(B76,FIPS[County FIPS],FIPS[County])))</f>
        <v/>
      </c>
    </row>
    <row r="77" spans="1:4" x14ac:dyDescent="0.35">
      <c r="A77" s="11" t="str">
        <f t="shared" si="1"/>
        <v/>
      </c>
      <c r="C77" t="str">
        <f>IF(ISBLANK(urlsample1),"",IF(ISBLANK(B77),"",_xlfn.XLOOKUP(B77,FIPS[County FIPS],FIPS[State])))</f>
        <v/>
      </c>
      <c r="D77" t="str">
        <f>IF(ISBLANK(urlsample1),"",IF(ISBLANK(B77),"",_xlfn.XLOOKUP(B77,FIPS[County FIPS],FIPS[County])))</f>
        <v/>
      </c>
    </row>
    <row r="78" spans="1:4" x14ac:dyDescent="0.35">
      <c r="A78" s="11" t="str">
        <f t="shared" si="1"/>
        <v/>
      </c>
      <c r="C78" t="str">
        <f>IF(ISBLANK(urlsample1),"",IF(ISBLANK(B78),"",_xlfn.XLOOKUP(B78,FIPS[County FIPS],FIPS[State])))</f>
        <v/>
      </c>
      <c r="D78" t="str">
        <f>IF(ISBLANK(urlsample1),"",IF(ISBLANK(B78),"",_xlfn.XLOOKUP(B78,FIPS[County FIPS],FIPS[County])))</f>
        <v/>
      </c>
    </row>
    <row r="79" spans="1:4" x14ac:dyDescent="0.35">
      <c r="A79" s="11" t="str">
        <f t="shared" si="1"/>
        <v/>
      </c>
      <c r="C79" t="str">
        <f>IF(ISBLANK(urlsample1),"",IF(ISBLANK(B79),"",_xlfn.XLOOKUP(B79,FIPS[County FIPS],FIPS[State])))</f>
        <v/>
      </c>
      <c r="D79" t="str">
        <f>IF(ISBLANK(urlsample1),"",IF(ISBLANK(B79),"",_xlfn.XLOOKUP(B79,FIPS[County FIPS],FIPS[County])))</f>
        <v/>
      </c>
    </row>
    <row r="80" spans="1:4" x14ac:dyDescent="0.35">
      <c r="A80" s="11" t="str">
        <f t="shared" si="1"/>
        <v/>
      </c>
      <c r="C80" t="str">
        <f>IF(ISBLANK(urlsample1),"",IF(ISBLANK(B80),"",_xlfn.XLOOKUP(B80,FIPS[County FIPS],FIPS[State])))</f>
        <v/>
      </c>
      <c r="D80" t="str">
        <f>IF(ISBLANK(urlsample1),"",IF(ISBLANK(B80),"",_xlfn.XLOOKUP(B80,FIPS[County FIPS],FIPS[County])))</f>
        <v/>
      </c>
    </row>
    <row r="81" spans="1:4" x14ac:dyDescent="0.35">
      <c r="A81" s="11" t="str">
        <f t="shared" si="1"/>
        <v/>
      </c>
      <c r="C81" t="str">
        <f>IF(ISBLANK(urlsample1),"",IF(ISBLANK(B81),"",_xlfn.XLOOKUP(B81,FIPS[County FIPS],FIPS[State])))</f>
        <v/>
      </c>
      <c r="D81" t="str">
        <f>IF(ISBLANK(urlsample1),"",IF(ISBLANK(B81),"",_xlfn.XLOOKUP(B81,FIPS[County FIPS],FIPS[County])))</f>
        <v/>
      </c>
    </row>
    <row r="82" spans="1:4" x14ac:dyDescent="0.35">
      <c r="A82" s="11" t="str">
        <f t="shared" si="1"/>
        <v/>
      </c>
      <c r="C82" t="str">
        <f>IF(ISBLANK(urlsample1),"",IF(ISBLANK(B82),"",_xlfn.XLOOKUP(B82,FIPS[County FIPS],FIPS[State])))</f>
        <v/>
      </c>
      <c r="D82" t="str">
        <f>IF(ISBLANK(urlsample1),"",IF(ISBLANK(B82),"",_xlfn.XLOOKUP(B82,FIPS[County FIPS],FIPS[County])))</f>
        <v/>
      </c>
    </row>
    <row r="83" spans="1:4" x14ac:dyDescent="0.35">
      <c r="A83" s="11" t="str">
        <f t="shared" si="1"/>
        <v/>
      </c>
      <c r="C83" t="str">
        <f>IF(ISBLANK(urlsample1),"",IF(ISBLANK(B83),"",_xlfn.XLOOKUP(B83,FIPS[County FIPS],FIPS[State])))</f>
        <v/>
      </c>
      <c r="D83" t="str">
        <f>IF(ISBLANK(urlsample1),"",IF(ISBLANK(B83),"",_xlfn.XLOOKUP(B83,FIPS[County FIPS],FIPS[County])))</f>
        <v/>
      </c>
    </row>
    <row r="84" spans="1:4" x14ac:dyDescent="0.35">
      <c r="A84" s="11" t="str">
        <f t="shared" si="1"/>
        <v/>
      </c>
      <c r="C84" t="str">
        <f>IF(ISBLANK(urlsample1),"",IF(ISBLANK(B84),"",_xlfn.XLOOKUP(B84,FIPS[County FIPS],FIPS[State])))</f>
        <v/>
      </c>
      <c r="D84" t="str">
        <f>IF(ISBLANK(urlsample1),"",IF(ISBLANK(B84),"",_xlfn.XLOOKUP(B84,FIPS[County FIPS],FIPS[County])))</f>
        <v/>
      </c>
    </row>
    <row r="85" spans="1:4" x14ac:dyDescent="0.35">
      <c r="A85" s="11" t="str">
        <f t="shared" si="1"/>
        <v/>
      </c>
      <c r="C85" t="str">
        <f>IF(ISBLANK(urlsample1),"",IF(ISBLANK(B85),"",_xlfn.XLOOKUP(B85,FIPS[County FIPS],FIPS[State])))</f>
        <v/>
      </c>
      <c r="D85" t="str">
        <f>IF(ISBLANK(urlsample1),"",IF(ISBLANK(B85),"",_xlfn.XLOOKUP(B85,FIPS[County FIPS],FIPS[County])))</f>
        <v/>
      </c>
    </row>
    <row r="86" spans="1:4" x14ac:dyDescent="0.35">
      <c r="A86" s="11" t="str">
        <f t="shared" si="1"/>
        <v/>
      </c>
      <c r="C86" t="str">
        <f>IF(ISBLANK(urlsample1),"",IF(ISBLANK(B86),"",_xlfn.XLOOKUP(B86,FIPS[County FIPS],FIPS[State])))</f>
        <v/>
      </c>
      <c r="D86" t="str">
        <f>IF(ISBLANK(urlsample1),"",IF(ISBLANK(B86),"",_xlfn.XLOOKUP(B86,FIPS[County FIPS],FIPS[County])))</f>
        <v/>
      </c>
    </row>
    <row r="87" spans="1:4" x14ac:dyDescent="0.35">
      <c r="A87" s="11" t="str">
        <f t="shared" si="1"/>
        <v/>
      </c>
      <c r="C87" t="str">
        <f>IF(ISBLANK(urlsample1),"",IF(ISBLANK(B87),"",_xlfn.XLOOKUP(B87,FIPS[County FIPS],FIPS[State])))</f>
        <v/>
      </c>
      <c r="D87" t="str">
        <f>IF(ISBLANK(urlsample1),"",IF(ISBLANK(B87),"",_xlfn.XLOOKUP(B87,FIPS[County FIPS],FIPS[County])))</f>
        <v/>
      </c>
    </row>
    <row r="88" spans="1:4" x14ac:dyDescent="0.35">
      <c r="A88" s="11" t="str">
        <f t="shared" si="1"/>
        <v/>
      </c>
      <c r="C88" t="str">
        <f>IF(ISBLANK(urlsample1),"",IF(ISBLANK(B88),"",_xlfn.XLOOKUP(B88,FIPS[County FIPS],FIPS[State])))</f>
        <v/>
      </c>
      <c r="D88" t="str">
        <f>IF(ISBLANK(urlsample1),"",IF(ISBLANK(B88),"",_xlfn.XLOOKUP(B88,FIPS[County FIPS],FIPS[County])))</f>
        <v/>
      </c>
    </row>
    <row r="89" spans="1:4" x14ac:dyDescent="0.35">
      <c r="A89" s="11" t="str">
        <f t="shared" si="1"/>
        <v/>
      </c>
      <c r="C89" t="str">
        <f>IF(ISBLANK(urlsample1),"",IF(ISBLANK(B89),"",_xlfn.XLOOKUP(B89,FIPS[County FIPS],FIPS[State])))</f>
        <v/>
      </c>
      <c r="D89" t="str">
        <f>IF(ISBLANK(urlsample1),"",IF(ISBLANK(B89),"",_xlfn.XLOOKUP(B89,FIPS[County FIPS],FIPS[County])))</f>
        <v/>
      </c>
    </row>
    <row r="90" spans="1:4" x14ac:dyDescent="0.35">
      <c r="A90" s="11" t="str">
        <f t="shared" si="1"/>
        <v/>
      </c>
      <c r="C90" t="str">
        <f>IF(ISBLANK(urlsample1),"",IF(ISBLANK(B90),"",_xlfn.XLOOKUP(B90,FIPS[County FIPS],FIPS[State])))</f>
        <v/>
      </c>
      <c r="D90" t="str">
        <f>IF(ISBLANK(urlsample1),"",IF(ISBLANK(B90),"",_xlfn.XLOOKUP(B90,FIPS[County FIPS],FIPS[County])))</f>
        <v/>
      </c>
    </row>
    <row r="91" spans="1:4" x14ac:dyDescent="0.35">
      <c r="A91" s="11" t="str">
        <f t="shared" si="1"/>
        <v/>
      </c>
      <c r="C91" t="str">
        <f>IF(ISBLANK(urlsample1),"",IF(ISBLANK(B91),"",_xlfn.XLOOKUP(B91,FIPS[County FIPS],FIPS[State])))</f>
        <v/>
      </c>
      <c r="D91" t="str">
        <f>IF(ISBLANK(urlsample1),"",IF(ISBLANK(B91),"",_xlfn.XLOOKUP(B91,FIPS[County FIPS],FIPS[County])))</f>
        <v/>
      </c>
    </row>
    <row r="92" spans="1:4" x14ac:dyDescent="0.35">
      <c r="A92" s="11" t="str">
        <f t="shared" si="1"/>
        <v/>
      </c>
      <c r="C92" t="str">
        <f>IF(ISBLANK(urlsample1),"",IF(ISBLANK(B92),"",_xlfn.XLOOKUP(B92,FIPS[County FIPS],FIPS[State])))</f>
        <v/>
      </c>
      <c r="D92" t="str">
        <f>IF(ISBLANK(urlsample1),"",IF(ISBLANK(B92),"",_xlfn.XLOOKUP(B92,FIPS[County FIPS],FIPS[County])))</f>
        <v/>
      </c>
    </row>
    <row r="93" spans="1:4" x14ac:dyDescent="0.35">
      <c r="A93" s="11" t="str">
        <f t="shared" si="1"/>
        <v/>
      </c>
      <c r="C93" t="str">
        <f>IF(ISBLANK(urlsample1),"",IF(ISBLANK(B93),"",_xlfn.XLOOKUP(B93,FIPS[County FIPS],FIPS[State])))</f>
        <v/>
      </c>
      <c r="D93" t="str">
        <f>IF(ISBLANK(urlsample1),"",IF(ISBLANK(B93),"",_xlfn.XLOOKUP(B93,FIPS[County FIPS],FIPS[County])))</f>
        <v/>
      </c>
    </row>
    <row r="94" spans="1:4" x14ac:dyDescent="0.35">
      <c r="A94" s="11" t="str">
        <f t="shared" si="1"/>
        <v/>
      </c>
      <c r="C94" t="str">
        <f>IF(ISBLANK(urlsample1),"",IF(ISBLANK(B94),"",_xlfn.XLOOKUP(B94,FIPS[County FIPS],FIPS[State])))</f>
        <v/>
      </c>
      <c r="D94" t="str">
        <f>IF(ISBLANK(urlsample1),"",IF(ISBLANK(B94),"",_xlfn.XLOOKUP(B94,FIPS[County FIPS],FIPS[County])))</f>
        <v/>
      </c>
    </row>
    <row r="95" spans="1:4" x14ac:dyDescent="0.35">
      <c r="A95" s="11" t="str">
        <f t="shared" si="1"/>
        <v/>
      </c>
      <c r="C95" t="str">
        <f>IF(ISBLANK(urlsample1),"",IF(ISBLANK(B95),"",_xlfn.XLOOKUP(B95,FIPS[County FIPS],FIPS[State])))</f>
        <v/>
      </c>
      <c r="D95" t="str">
        <f>IF(ISBLANK(urlsample1),"",IF(ISBLANK(B95),"",_xlfn.XLOOKUP(B95,FIPS[County FIPS],FIPS[County])))</f>
        <v/>
      </c>
    </row>
    <row r="96" spans="1:4" x14ac:dyDescent="0.35">
      <c r="A96" s="11" t="str">
        <f t="shared" si="1"/>
        <v/>
      </c>
      <c r="C96" t="str">
        <f>IF(ISBLANK(urlsample1),"",IF(ISBLANK(B96),"",_xlfn.XLOOKUP(B96,FIPS[County FIPS],FIPS[State])))</f>
        <v/>
      </c>
      <c r="D96" t="str">
        <f>IF(ISBLANK(urlsample1),"",IF(ISBLANK(B96),"",_xlfn.XLOOKUP(B96,FIPS[County FIPS],FIPS[County])))</f>
        <v/>
      </c>
    </row>
    <row r="97" spans="1:4" x14ac:dyDescent="0.35">
      <c r="A97" s="11" t="str">
        <f t="shared" si="1"/>
        <v/>
      </c>
      <c r="C97" t="str">
        <f>IF(ISBLANK(urlsample1),"",IF(ISBLANK(B97),"",_xlfn.XLOOKUP(B97,FIPS[County FIPS],FIPS[State])))</f>
        <v/>
      </c>
      <c r="D97" t="str">
        <f>IF(ISBLANK(urlsample1),"",IF(ISBLANK(B97),"",_xlfn.XLOOKUP(B97,FIPS[County FIPS],FIPS[County])))</f>
        <v/>
      </c>
    </row>
    <row r="98" spans="1:4" x14ac:dyDescent="0.35">
      <c r="A98" s="11" t="str">
        <f t="shared" si="1"/>
        <v/>
      </c>
      <c r="C98" t="str">
        <f>IF(ISBLANK(urlsample1),"",IF(ISBLANK(B98),"",_xlfn.XLOOKUP(B98,FIPS[County FIPS],FIPS[State])))</f>
        <v/>
      </c>
      <c r="D98" t="str">
        <f>IF(ISBLANK(urlsample1),"",IF(ISBLANK(B98),"",_xlfn.XLOOKUP(B98,FIPS[County FIPS],FIPS[County])))</f>
        <v/>
      </c>
    </row>
    <row r="99" spans="1:4" x14ac:dyDescent="0.35">
      <c r="A99" s="11" t="str">
        <f t="shared" si="1"/>
        <v/>
      </c>
      <c r="C99" t="str">
        <f>IF(ISBLANK(urlsample1),"",IF(ISBLANK(B99),"",_xlfn.XLOOKUP(B99,FIPS[County FIPS],FIPS[State])))</f>
        <v/>
      </c>
      <c r="D99" t="str">
        <f>IF(ISBLANK(urlsample1),"",IF(ISBLANK(B99),"",_xlfn.XLOOKUP(B99,FIPS[County FIPS],FIPS[County])))</f>
        <v/>
      </c>
    </row>
    <row r="100" spans="1:4" x14ac:dyDescent="0.35">
      <c r="A100" s="11" t="str">
        <f t="shared" si="1"/>
        <v/>
      </c>
      <c r="C100" t="str">
        <f>IF(ISBLANK(urlsample1),"",IF(ISBLANK(B100),"",_xlfn.XLOOKUP(B100,FIPS[County FIPS],FIPS[State])))</f>
        <v/>
      </c>
      <c r="D100" t="str">
        <f>IF(ISBLANK(urlsample1),"",IF(ISBLANK(B100),"",_xlfn.XLOOKUP(B100,FIPS[County FIPS],FIPS[County])))</f>
        <v/>
      </c>
    </row>
    <row r="101" spans="1:4" x14ac:dyDescent="0.35">
      <c r="A101" s="11" t="str">
        <f t="shared" si="1"/>
        <v/>
      </c>
      <c r="C101" t="str">
        <f>IF(ISBLANK(urlsample1),"",IF(ISBLANK(B101),"",_xlfn.XLOOKUP(B101,FIPS[County FIPS],FIPS[State])))</f>
        <v/>
      </c>
      <c r="D101" t="str">
        <f>IF(ISBLANK(urlsample1),"",IF(ISBLANK(B101),"",_xlfn.XLOOKUP(B101,FIPS[County FIPS],FIPS[County])))</f>
        <v/>
      </c>
    </row>
    <row r="102" spans="1:4" x14ac:dyDescent="0.35">
      <c r="A102" s="11" t="str">
        <f t="shared" si="1"/>
        <v/>
      </c>
      <c r="C102" t="str">
        <f>IF(ISBLANK(urlsample1),"",IF(ISBLANK(B102),"",_xlfn.XLOOKUP(B102,FIPS[County FIPS],FIPS[State])))</f>
        <v/>
      </c>
      <c r="D102" t="str">
        <f>IF(ISBLANK(urlsample1),"",IF(ISBLANK(B102),"",_xlfn.XLOOKUP(B102,FIPS[County FIPS],FIPS[County])))</f>
        <v/>
      </c>
    </row>
    <row r="103" spans="1:4" x14ac:dyDescent="0.35">
      <c r="A103" s="11" t="str">
        <f t="shared" si="1"/>
        <v/>
      </c>
      <c r="C103" t="str">
        <f>IF(ISBLANK(urlsample1),"",IF(ISBLANK(B103),"",_xlfn.XLOOKUP(B103,FIPS[County FIPS],FIPS[State])))</f>
        <v/>
      </c>
      <c r="D103" t="str">
        <f>IF(ISBLANK(urlsample1),"",IF(ISBLANK(B103),"",_xlfn.XLOOKUP(B103,FIPS[County FIPS],FIPS[County])))</f>
        <v/>
      </c>
    </row>
    <row r="104" spans="1:4" x14ac:dyDescent="0.35">
      <c r="A104" s="11" t="str">
        <f t="shared" si="1"/>
        <v/>
      </c>
      <c r="C104" t="str">
        <f>IF(ISBLANK(urlsample1),"",IF(ISBLANK(B104),"",_xlfn.XLOOKUP(B104,FIPS[County FIPS],FIPS[State])))</f>
        <v/>
      </c>
      <c r="D104" t="str">
        <f>IF(ISBLANK(urlsample1),"",IF(ISBLANK(B104),"",_xlfn.XLOOKUP(B104,FIPS[County FIPS],FIPS[County])))</f>
        <v/>
      </c>
    </row>
    <row r="105" spans="1:4" x14ac:dyDescent="0.35">
      <c r="A105" s="11" t="str">
        <f t="shared" si="1"/>
        <v/>
      </c>
      <c r="C105" t="str">
        <f>IF(ISBLANK(urlsample1),"",IF(ISBLANK(B105),"",_xlfn.XLOOKUP(B105,FIPS[County FIPS],FIPS[State])))</f>
        <v/>
      </c>
      <c r="D105" t="str">
        <f>IF(ISBLANK(urlsample1),"",IF(ISBLANK(B105),"",_xlfn.XLOOKUP(B105,FIPS[County FIPS],FIPS[County])))</f>
        <v/>
      </c>
    </row>
    <row r="106" spans="1:4" x14ac:dyDescent="0.35">
      <c r="A106" s="11" t="str">
        <f t="shared" si="1"/>
        <v/>
      </c>
      <c r="C106" t="str">
        <f>IF(ISBLANK(urlsample1),"",IF(ISBLANK(B106),"",_xlfn.XLOOKUP(B106,FIPS[County FIPS],FIPS[State])))</f>
        <v/>
      </c>
      <c r="D106" t="str">
        <f>IF(ISBLANK(urlsample1),"",IF(ISBLANK(B106),"",_xlfn.XLOOKUP(B106,FIPS[County FIPS],FIPS[County])))</f>
        <v/>
      </c>
    </row>
    <row r="107" spans="1:4" x14ac:dyDescent="0.35">
      <c r="A107" s="11" t="str">
        <f t="shared" si="1"/>
        <v/>
      </c>
      <c r="C107" t="str">
        <f>IF(ISBLANK(urlsample1),"",IF(ISBLANK(B107),"",_xlfn.XLOOKUP(B107,FIPS[County FIPS],FIPS[State])))</f>
        <v/>
      </c>
      <c r="D107" t="str">
        <f>IF(ISBLANK(urlsample1),"",IF(ISBLANK(B107),"",_xlfn.XLOOKUP(B107,FIPS[County FIPS],FIPS[County])))</f>
        <v/>
      </c>
    </row>
    <row r="108" spans="1:4" x14ac:dyDescent="0.35">
      <c r="A108" s="11" t="str">
        <f t="shared" si="1"/>
        <v/>
      </c>
      <c r="C108" t="str">
        <f>IF(ISBLANK(urlsample1),"",IF(ISBLANK(B108),"",_xlfn.XLOOKUP(B108,FIPS[County FIPS],FIPS[State])))</f>
        <v/>
      </c>
      <c r="D108" t="str">
        <f>IF(ISBLANK(urlsample1),"",IF(ISBLANK(B108),"",_xlfn.XLOOKUP(B108,FIPS[County FIPS],FIPS[County])))</f>
        <v/>
      </c>
    </row>
    <row r="109" spans="1:4" x14ac:dyDescent="0.35">
      <c r="A109" s="11" t="str">
        <f t="shared" si="1"/>
        <v/>
      </c>
      <c r="C109" t="str">
        <f>IF(ISBLANK(urlsample1),"",IF(ISBLANK(B109),"",_xlfn.XLOOKUP(B109,FIPS[County FIPS],FIPS[State])))</f>
        <v/>
      </c>
      <c r="D109" t="str">
        <f>IF(ISBLANK(urlsample1),"",IF(ISBLANK(B109),"",_xlfn.XLOOKUP(B109,FIPS[County FIPS],FIPS[County])))</f>
        <v/>
      </c>
    </row>
    <row r="110" spans="1:4" x14ac:dyDescent="0.35">
      <c r="A110" s="11" t="str">
        <f t="shared" si="1"/>
        <v/>
      </c>
      <c r="C110" t="str">
        <f>IF(ISBLANK(urlsample1),"",IF(ISBLANK(B110),"",_xlfn.XLOOKUP(B110,FIPS[County FIPS],FIPS[State])))</f>
        <v/>
      </c>
      <c r="D110" t="str">
        <f>IF(ISBLANK(urlsample1),"",IF(ISBLANK(B110),"",_xlfn.XLOOKUP(B110,FIPS[County FIPS],FIPS[County])))</f>
        <v/>
      </c>
    </row>
    <row r="111" spans="1:4" x14ac:dyDescent="0.35">
      <c r="A111" s="11" t="str">
        <f t="shared" si="1"/>
        <v/>
      </c>
      <c r="C111" t="str">
        <f>IF(ISBLANK(urlsample1),"",IF(ISBLANK(B111),"",_xlfn.XLOOKUP(B111,FIPS[County FIPS],FIPS[State])))</f>
        <v/>
      </c>
      <c r="D111" t="str">
        <f>IF(ISBLANK(urlsample1),"",IF(ISBLANK(B111),"",_xlfn.XLOOKUP(B111,FIPS[County FIPS],FIPS[County])))</f>
        <v/>
      </c>
    </row>
    <row r="112" spans="1:4" x14ac:dyDescent="0.35">
      <c r="A112" s="11" t="str">
        <f t="shared" si="1"/>
        <v/>
      </c>
      <c r="C112" t="str">
        <f>IF(ISBLANK(urlsample1),"",IF(ISBLANK(B112),"",_xlfn.XLOOKUP(B112,FIPS[County FIPS],FIPS[State])))</f>
        <v/>
      </c>
      <c r="D112" t="str">
        <f>IF(ISBLANK(urlsample1),"",IF(ISBLANK(B112),"",_xlfn.XLOOKUP(B112,FIPS[County FIPS],FIPS[County])))</f>
        <v/>
      </c>
    </row>
    <row r="113" spans="1:4" x14ac:dyDescent="0.35">
      <c r="A113" s="11" t="str">
        <f t="shared" si="1"/>
        <v/>
      </c>
      <c r="C113" t="str">
        <f>IF(ISBLANK(urlsample1),"",IF(ISBLANK(B113),"",_xlfn.XLOOKUP(B113,FIPS[County FIPS],FIPS[State])))</f>
        <v/>
      </c>
      <c r="D113" t="str">
        <f>IF(ISBLANK(urlsample1),"",IF(ISBLANK(B113),"",_xlfn.XLOOKUP(B113,FIPS[County FIPS],FIPS[County])))</f>
        <v/>
      </c>
    </row>
    <row r="114" spans="1:4" x14ac:dyDescent="0.35">
      <c r="A114" s="11" t="str">
        <f t="shared" si="1"/>
        <v/>
      </c>
      <c r="C114" t="str">
        <f>IF(ISBLANK(urlsample1),"",IF(ISBLANK(B114),"",_xlfn.XLOOKUP(B114,FIPS[County FIPS],FIPS[State])))</f>
        <v/>
      </c>
      <c r="D114" t="str">
        <f>IF(ISBLANK(urlsample1),"",IF(ISBLANK(B114),"",_xlfn.XLOOKUP(B114,FIPS[County FIPS],FIPS[County])))</f>
        <v/>
      </c>
    </row>
    <row r="115" spans="1:4" x14ac:dyDescent="0.35">
      <c r="A115" s="11" t="str">
        <f t="shared" si="1"/>
        <v/>
      </c>
      <c r="C115" t="str">
        <f>IF(ISBLANK(urlsample1),"",IF(ISBLANK(B115),"",_xlfn.XLOOKUP(B115,FIPS[County FIPS],FIPS[State])))</f>
        <v/>
      </c>
      <c r="D115" t="str">
        <f>IF(ISBLANK(urlsample1),"",IF(ISBLANK(B115),"",_xlfn.XLOOKUP(B115,FIPS[County FIPS],FIPS[County])))</f>
        <v/>
      </c>
    </row>
    <row r="116" spans="1:4" x14ac:dyDescent="0.35">
      <c r="A116" s="11" t="str">
        <f t="shared" si="1"/>
        <v/>
      </c>
      <c r="C116" t="str">
        <f>IF(ISBLANK(urlsample1),"",IF(ISBLANK(B116),"",_xlfn.XLOOKUP(B116,FIPS[County FIPS],FIPS[State])))</f>
        <v/>
      </c>
      <c r="D116" t="str">
        <f>IF(ISBLANK(urlsample1),"",IF(ISBLANK(B116),"",_xlfn.XLOOKUP(B116,FIPS[County FIPS],FIPS[County])))</f>
        <v/>
      </c>
    </row>
    <row r="117" spans="1:4" x14ac:dyDescent="0.35">
      <c r="A117" s="11" t="str">
        <f t="shared" si="1"/>
        <v/>
      </c>
      <c r="C117" t="str">
        <f>IF(ISBLANK(urlsample1),"",IF(ISBLANK(B117),"",_xlfn.XLOOKUP(B117,FIPS[County FIPS],FIPS[State])))</f>
        <v/>
      </c>
      <c r="D117" t="str">
        <f>IF(ISBLANK(urlsample1),"",IF(ISBLANK(B117),"",_xlfn.XLOOKUP(B117,FIPS[County FIPS],FIPS[County])))</f>
        <v/>
      </c>
    </row>
    <row r="118" spans="1:4" x14ac:dyDescent="0.35">
      <c r="A118" s="11" t="str">
        <f t="shared" si="1"/>
        <v/>
      </c>
      <c r="C118" t="str">
        <f>IF(ISBLANK(urlsample1),"",IF(ISBLANK(B118),"",_xlfn.XLOOKUP(B118,FIPS[County FIPS],FIPS[State])))</f>
        <v/>
      </c>
      <c r="D118" t="str">
        <f>IF(ISBLANK(urlsample1),"",IF(ISBLANK(B118),"",_xlfn.XLOOKUP(B118,FIPS[County FIPS],FIPS[County])))</f>
        <v/>
      </c>
    </row>
    <row r="119" spans="1:4" x14ac:dyDescent="0.35">
      <c r="A119" s="11" t="str">
        <f t="shared" si="1"/>
        <v/>
      </c>
      <c r="C119" t="str">
        <f>IF(ISBLANK(urlsample1),"",IF(ISBLANK(B119),"",_xlfn.XLOOKUP(B119,FIPS[County FIPS],FIPS[State])))</f>
        <v/>
      </c>
      <c r="D119" t="str">
        <f>IF(ISBLANK(urlsample1),"",IF(ISBLANK(B119),"",_xlfn.XLOOKUP(B119,FIPS[County FIPS],FIPS[County])))</f>
        <v/>
      </c>
    </row>
    <row r="120" spans="1:4" x14ac:dyDescent="0.35">
      <c r="A120" s="11" t="str">
        <f t="shared" si="1"/>
        <v/>
      </c>
      <c r="C120" t="str">
        <f>IF(ISBLANK(urlsample1),"",IF(ISBLANK(B120),"",_xlfn.XLOOKUP(B120,FIPS[County FIPS],FIPS[State])))</f>
        <v/>
      </c>
      <c r="D120" t="str">
        <f>IF(ISBLANK(urlsample1),"",IF(ISBLANK(B120),"",_xlfn.XLOOKUP(B120,FIPS[County FIPS],FIPS[County])))</f>
        <v/>
      </c>
    </row>
    <row r="121" spans="1:4" x14ac:dyDescent="0.35">
      <c r="A121" s="11" t="str">
        <f t="shared" si="1"/>
        <v/>
      </c>
      <c r="C121" t="str">
        <f>IF(ISBLANK(urlsample1),"",IF(ISBLANK(B121),"",_xlfn.XLOOKUP(B121,FIPS[County FIPS],FIPS[State])))</f>
        <v/>
      </c>
      <c r="D121" t="str">
        <f>IF(ISBLANK(urlsample1),"",IF(ISBLANK(B121),"",_xlfn.XLOOKUP(B121,FIPS[County FIPS],FIPS[County])))</f>
        <v/>
      </c>
    </row>
    <row r="122" spans="1:4" x14ac:dyDescent="0.35">
      <c r="A122" s="11" t="str">
        <f t="shared" si="1"/>
        <v/>
      </c>
      <c r="C122" t="str">
        <f>IF(ISBLANK(urlsample1),"",IF(ISBLANK(B122),"",_xlfn.XLOOKUP(B122,FIPS[County FIPS],FIPS[State])))</f>
        <v/>
      </c>
      <c r="D122" t="str">
        <f>IF(ISBLANK(urlsample1),"",IF(ISBLANK(B122),"",_xlfn.XLOOKUP(B122,FIPS[County FIPS],FIPS[County])))</f>
        <v/>
      </c>
    </row>
    <row r="123" spans="1:4" x14ac:dyDescent="0.35">
      <c r="A123" s="11" t="str">
        <f t="shared" si="1"/>
        <v/>
      </c>
      <c r="C123" t="str">
        <f>IF(ISBLANK(urlsample1),"",IF(ISBLANK(B123),"",_xlfn.XLOOKUP(B123,FIPS[County FIPS],FIPS[State])))</f>
        <v/>
      </c>
      <c r="D123" t="str">
        <f>IF(ISBLANK(urlsample1),"",IF(ISBLANK(B123),"",_xlfn.XLOOKUP(B123,FIPS[County FIPS],FIPS[County])))</f>
        <v/>
      </c>
    </row>
    <row r="124" spans="1:4" x14ac:dyDescent="0.35">
      <c r="A124" s="11" t="str">
        <f t="shared" si="1"/>
        <v/>
      </c>
      <c r="C124" t="str">
        <f>IF(ISBLANK(urlsample1),"",IF(ISBLANK(B124),"",_xlfn.XLOOKUP(B124,FIPS[County FIPS],FIPS[State])))</f>
        <v/>
      </c>
      <c r="D124" t="str">
        <f>IF(ISBLANK(urlsample1),"",IF(ISBLANK(B124),"",_xlfn.XLOOKUP(B124,FIPS[County FIPS],FIPS[County])))</f>
        <v/>
      </c>
    </row>
    <row r="125" spans="1:4" x14ac:dyDescent="0.35">
      <c r="A125" s="11" t="str">
        <f t="shared" si="1"/>
        <v/>
      </c>
      <c r="C125" t="str">
        <f>IF(ISBLANK(urlsample1),"",IF(ISBLANK(B125),"",_xlfn.XLOOKUP(B125,FIPS[County FIPS],FIPS[State])))</f>
        <v/>
      </c>
      <c r="D125" t="str">
        <f>IF(ISBLANK(urlsample1),"",IF(ISBLANK(B125),"",_xlfn.XLOOKUP(B125,FIPS[County FIPS],FIPS[County])))</f>
        <v/>
      </c>
    </row>
    <row r="126" spans="1:4" x14ac:dyDescent="0.35">
      <c r="A126" s="11" t="str">
        <f t="shared" si="1"/>
        <v/>
      </c>
      <c r="C126" t="str">
        <f>IF(ISBLANK(urlsample1),"",IF(ISBLANK(B126),"",_xlfn.XLOOKUP(B126,FIPS[County FIPS],FIPS[State])))</f>
        <v/>
      </c>
      <c r="D126" t="str">
        <f>IF(ISBLANK(urlsample1),"",IF(ISBLANK(B126),"",_xlfn.XLOOKUP(B126,FIPS[County FIPS],FIPS[County])))</f>
        <v/>
      </c>
    </row>
    <row r="127" spans="1:4" x14ac:dyDescent="0.35">
      <c r="A127" s="11" t="str">
        <f t="shared" si="1"/>
        <v/>
      </c>
      <c r="C127" t="str">
        <f>IF(ISBLANK(urlsample1),"",IF(ISBLANK(B127),"",_xlfn.XLOOKUP(B127,FIPS[County FIPS],FIPS[State])))</f>
        <v/>
      </c>
      <c r="D127" t="str">
        <f>IF(ISBLANK(urlsample1),"",IF(ISBLANK(B127),"",_xlfn.XLOOKUP(B127,FIPS[County FIPS],FIPS[County])))</f>
        <v/>
      </c>
    </row>
    <row r="128" spans="1:4" x14ac:dyDescent="0.35">
      <c r="A128" s="11" t="str">
        <f t="shared" si="1"/>
        <v/>
      </c>
      <c r="C128" t="str">
        <f>IF(ISBLANK(urlsample1),"",IF(ISBLANK(B128),"",_xlfn.XLOOKUP(B128,FIPS[County FIPS],FIPS[State])))</f>
        <v/>
      </c>
      <c r="D128" t="str">
        <f>IF(ISBLANK(urlsample1),"",IF(ISBLANK(B128),"",_xlfn.XLOOKUP(B128,FIPS[County FIPS],FIPS[County])))</f>
        <v/>
      </c>
    </row>
    <row r="129" spans="1:4" x14ac:dyDescent="0.35">
      <c r="A129" s="11" t="str">
        <f t="shared" si="1"/>
        <v/>
      </c>
      <c r="C129" t="str">
        <f>IF(ISBLANK(urlsample1),"",IF(ISBLANK(B129),"",_xlfn.XLOOKUP(B129,FIPS[County FIPS],FIPS[State])))</f>
        <v/>
      </c>
      <c r="D129" t="str">
        <f>IF(ISBLANK(urlsample1),"",IF(ISBLANK(B129),"",_xlfn.XLOOKUP(B129,FIPS[County FIPS],FIPS[County])))</f>
        <v/>
      </c>
    </row>
    <row r="130" spans="1:4" x14ac:dyDescent="0.35">
      <c r="A130" s="11" t="str">
        <f t="shared" si="1"/>
        <v/>
      </c>
      <c r="C130" t="str">
        <f>IF(ISBLANK(urlsample1),"",IF(ISBLANK(B130),"",_xlfn.XLOOKUP(B130,FIPS[County FIPS],FIPS[State])))</f>
        <v/>
      </c>
      <c r="D130" t="str">
        <f>IF(ISBLANK(urlsample1),"",IF(ISBLANK(B130),"",_xlfn.XLOOKUP(B130,FIPS[County FIPS],FIPS[County])))</f>
        <v/>
      </c>
    </row>
    <row r="131" spans="1:4" x14ac:dyDescent="0.35">
      <c r="A131" s="11" t="str">
        <f t="shared" si="1"/>
        <v/>
      </c>
      <c r="C131" t="str">
        <f>IF(ISBLANK(urlsample1),"",IF(ISBLANK(B131),"",_xlfn.XLOOKUP(B131,FIPS[County FIPS],FIPS[State])))</f>
        <v/>
      </c>
      <c r="D131" t="str">
        <f>IF(ISBLANK(urlsample1),"",IF(ISBLANK(B131),"",_xlfn.XLOOKUP(B131,FIPS[County FIPS],FIPS[County])))</f>
        <v/>
      </c>
    </row>
    <row r="132" spans="1:4" x14ac:dyDescent="0.35">
      <c r="A132" s="11" t="str">
        <f t="shared" si="1"/>
        <v/>
      </c>
      <c r="C132" t="str">
        <f>IF(ISBLANK(urlsample1),"",IF(ISBLANK(B132),"",_xlfn.XLOOKUP(B132,FIPS[County FIPS],FIPS[State])))</f>
        <v/>
      </c>
      <c r="D132" t="str">
        <f>IF(ISBLANK(urlsample1),"",IF(ISBLANK(B132),"",_xlfn.XLOOKUP(B132,FIPS[County FIPS],FIPS[County])))</f>
        <v/>
      </c>
    </row>
    <row r="133" spans="1:4" x14ac:dyDescent="0.35">
      <c r="A133" s="11" t="str">
        <f t="shared" si="1"/>
        <v/>
      </c>
      <c r="C133" t="str">
        <f>IF(ISBLANK(urlsample1),"",IF(ISBLANK(B133),"",_xlfn.XLOOKUP(B133,FIPS[County FIPS],FIPS[State])))</f>
        <v/>
      </c>
      <c r="D133" t="str">
        <f>IF(ISBLANK(urlsample1),"",IF(ISBLANK(B133),"",_xlfn.XLOOKUP(B133,FIPS[County FIPS],FIPS[County])))</f>
        <v/>
      </c>
    </row>
    <row r="134" spans="1:4" x14ac:dyDescent="0.35">
      <c r="A134" s="11" t="str">
        <f t="shared" si="1"/>
        <v/>
      </c>
      <c r="C134" t="str">
        <f>IF(ISBLANK(urlsample1),"",IF(ISBLANK(B134),"",_xlfn.XLOOKUP(B134,FIPS[County FIPS],FIPS[State])))</f>
        <v/>
      </c>
      <c r="D134" t="str">
        <f>IF(ISBLANK(urlsample1),"",IF(ISBLANK(B134),"",_xlfn.XLOOKUP(B134,FIPS[County FIPS],FIPS[County])))</f>
        <v/>
      </c>
    </row>
    <row r="135" spans="1:4" x14ac:dyDescent="0.35">
      <c r="A135" s="11" t="str">
        <f t="shared" si="1"/>
        <v/>
      </c>
      <c r="C135" t="str">
        <f>IF(ISBLANK(urlsample1),"",IF(ISBLANK(B135),"",_xlfn.XLOOKUP(B135,FIPS[County FIPS],FIPS[State])))</f>
        <v/>
      </c>
      <c r="D135" t="str">
        <f>IF(ISBLANK(urlsample1),"",IF(ISBLANK(B135),"",_xlfn.XLOOKUP(B135,FIPS[County FIPS],FIPS[County])))</f>
        <v/>
      </c>
    </row>
    <row r="136" spans="1:4" x14ac:dyDescent="0.35">
      <c r="A136" s="11" t="str">
        <f t="shared" si="1"/>
        <v/>
      </c>
      <c r="C136" t="str">
        <f>IF(ISBLANK(urlsample1),"",IF(ISBLANK(B136),"",_xlfn.XLOOKUP(B136,FIPS[County FIPS],FIPS[State])))</f>
        <v/>
      </c>
      <c r="D136" t="str">
        <f>IF(ISBLANK(urlsample1),"",IF(ISBLANK(B136),"",_xlfn.XLOOKUP(B136,FIPS[County FIPS],FIPS[County])))</f>
        <v/>
      </c>
    </row>
    <row r="137" spans="1:4" x14ac:dyDescent="0.35">
      <c r="A137" s="11" t="str">
        <f t="shared" si="1"/>
        <v/>
      </c>
      <c r="C137" t="str">
        <f>IF(ISBLANK(urlsample1),"",IF(ISBLANK(B137),"",_xlfn.XLOOKUP(B137,FIPS[County FIPS],FIPS[State])))</f>
        <v/>
      </c>
      <c r="D137" t="str">
        <f>IF(ISBLANK(urlsample1),"",IF(ISBLANK(B137),"",_xlfn.XLOOKUP(B137,FIPS[County FIPS],FIPS[County])))</f>
        <v/>
      </c>
    </row>
    <row r="138" spans="1:4" x14ac:dyDescent="0.35">
      <c r="A138" s="11" t="str">
        <f t="shared" si="1"/>
        <v/>
      </c>
      <c r="C138" t="str">
        <f>IF(ISBLANK(urlsample1),"",IF(ISBLANK(B138),"",_xlfn.XLOOKUP(B138,FIPS[County FIPS],FIPS[State])))</f>
        <v/>
      </c>
      <c r="D138" t="str">
        <f>IF(ISBLANK(urlsample1),"",IF(ISBLANK(B138),"",_xlfn.XLOOKUP(B138,FIPS[County FIPS],FIPS[County])))</f>
        <v/>
      </c>
    </row>
    <row r="139" spans="1:4" x14ac:dyDescent="0.35">
      <c r="A139" s="11" t="str">
        <f t="shared" si="1"/>
        <v/>
      </c>
      <c r="C139" t="str">
        <f>IF(ISBLANK(urlsample1),"",IF(ISBLANK(B139),"",_xlfn.XLOOKUP(B139,FIPS[County FIPS],FIPS[State])))</f>
        <v/>
      </c>
      <c r="D139" t="str">
        <f>IF(ISBLANK(urlsample1),"",IF(ISBLANK(B139),"",_xlfn.XLOOKUP(B139,FIPS[County FIPS],FIPS[County])))</f>
        <v/>
      </c>
    </row>
    <row r="140" spans="1:4" x14ac:dyDescent="0.35">
      <c r="A140" s="11" t="str">
        <f t="shared" ref="A140:A203" si="2">IF(ISBLANK(B140),"",ROW(B140)-7)</f>
        <v/>
      </c>
      <c r="C140" t="str">
        <f>IF(ISBLANK(urlsample1),"",IF(ISBLANK(B140),"",_xlfn.XLOOKUP(B140,FIPS[County FIPS],FIPS[State])))</f>
        <v/>
      </c>
      <c r="D140" t="str">
        <f>IF(ISBLANK(urlsample1),"",IF(ISBLANK(B140),"",_xlfn.XLOOKUP(B140,FIPS[County FIPS],FIPS[County])))</f>
        <v/>
      </c>
    </row>
    <row r="141" spans="1:4" x14ac:dyDescent="0.35">
      <c r="A141" s="11" t="str">
        <f t="shared" si="2"/>
        <v/>
      </c>
      <c r="C141" t="str">
        <f>IF(ISBLANK(urlsample1),"",IF(ISBLANK(B141),"",_xlfn.XLOOKUP(B141,FIPS[County FIPS],FIPS[State])))</f>
        <v/>
      </c>
      <c r="D141" t="str">
        <f>IF(ISBLANK(urlsample1),"",IF(ISBLANK(B141),"",_xlfn.XLOOKUP(B141,FIPS[County FIPS],FIPS[County])))</f>
        <v/>
      </c>
    </row>
    <row r="142" spans="1:4" x14ac:dyDescent="0.35">
      <c r="A142" s="11" t="str">
        <f t="shared" si="2"/>
        <v/>
      </c>
      <c r="C142" t="str">
        <f>IF(ISBLANK(urlsample1),"",IF(ISBLANK(B142),"",_xlfn.XLOOKUP(B142,FIPS[County FIPS],FIPS[State])))</f>
        <v/>
      </c>
      <c r="D142" t="str">
        <f>IF(ISBLANK(urlsample1),"",IF(ISBLANK(B142),"",_xlfn.XLOOKUP(B142,FIPS[County FIPS],FIPS[County])))</f>
        <v/>
      </c>
    </row>
    <row r="143" spans="1:4" x14ac:dyDescent="0.35">
      <c r="A143" s="11" t="str">
        <f t="shared" si="2"/>
        <v/>
      </c>
      <c r="C143" t="str">
        <f>IF(ISBLANK(urlsample1),"",IF(ISBLANK(B143),"",_xlfn.XLOOKUP(B143,FIPS[County FIPS],FIPS[State])))</f>
        <v/>
      </c>
      <c r="D143" t="str">
        <f>IF(ISBLANK(urlsample1),"",IF(ISBLANK(B143),"",_xlfn.XLOOKUP(B143,FIPS[County FIPS],FIPS[County])))</f>
        <v/>
      </c>
    </row>
    <row r="144" spans="1:4" x14ac:dyDescent="0.35">
      <c r="A144" s="11" t="str">
        <f t="shared" si="2"/>
        <v/>
      </c>
      <c r="C144" t="str">
        <f>IF(ISBLANK(urlsample1),"",IF(ISBLANK(B144),"",_xlfn.XLOOKUP(B144,FIPS[County FIPS],FIPS[State])))</f>
        <v/>
      </c>
      <c r="D144" t="str">
        <f>IF(ISBLANK(urlsample1),"",IF(ISBLANK(B144),"",_xlfn.XLOOKUP(B144,FIPS[County FIPS],FIPS[County])))</f>
        <v/>
      </c>
    </row>
    <row r="145" spans="1:4" x14ac:dyDescent="0.35">
      <c r="A145" s="11" t="str">
        <f t="shared" si="2"/>
        <v/>
      </c>
      <c r="C145" t="str">
        <f>IF(ISBLANK(urlsample1),"",IF(ISBLANK(B145),"",_xlfn.XLOOKUP(B145,FIPS[County FIPS],FIPS[State])))</f>
        <v/>
      </c>
      <c r="D145" t="str">
        <f>IF(ISBLANK(urlsample1),"",IF(ISBLANK(B145),"",_xlfn.XLOOKUP(B145,FIPS[County FIPS],FIPS[County])))</f>
        <v/>
      </c>
    </row>
    <row r="146" spans="1:4" x14ac:dyDescent="0.35">
      <c r="A146" s="11" t="str">
        <f t="shared" si="2"/>
        <v/>
      </c>
      <c r="C146" t="str">
        <f>IF(ISBLANK(urlsample1),"",IF(ISBLANK(B146),"",_xlfn.XLOOKUP(B146,FIPS[County FIPS],FIPS[State])))</f>
        <v/>
      </c>
      <c r="D146" t="str">
        <f>IF(ISBLANK(urlsample1),"",IF(ISBLANK(B146),"",_xlfn.XLOOKUP(B146,FIPS[County FIPS],FIPS[County])))</f>
        <v/>
      </c>
    </row>
    <row r="147" spans="1:4" x14ac:dyDescent="0.35">
      <c r="A147" s="11" t="str">
        <f t="shared" si="2"/>
        <v/>
      </c>
      <c r="C147" t="str">
        <f>IF(ISBLANK(urlsample1),"",IF(ISBLANK(B147),"",_xlfn.XLOOKUP(B147,FIPS[County FIPS],FIPS[State])))</f>
        <v/>
      </c>
      <c r="D147" t="str">
        <f>IF(ISBLANK(urlsample1),"",IF(ISBLANK(B147),"",_xlfn.XLOOKUP(B147,FIPS[County FIPS],FIPS[County])))</f>
        <v/>
      </c>
    </row>
    <row r="148" spans="1:4" x14ac:dyDescent="0.35">
      <c r="A148" s="11" t="str">
        <f t="shared" si="2"/>
        <v/>
      </c>
      <c r="C148" t="str">
        <f>IF(ISBLANK(urlsample1),"",IF(ISBLANK(B148),"",_xlfn.XLOOKUP(B148,FIPS[County FIPS],FIPS[State])))</f>
        <v/>
      </c>
      <c r="D148" t="str">
        <f>IF(ISBLANK(urlsample1),"",IF(ISBLANK(B148),"",_xlfn.XLOOKUP(B148,FIPS[County FIPS],FIPS[County])))</f>
        <v/>
      </c>
    </row>
    <row r="149" spans="1:4" x14ac:dyDescent="0.35">
      <c r="A149" s="11" t="str">
        <f t="shared" si="2"/>
        <v/>
      </c>
      <c r="C149" t="str">
        <f>IF(ISBLANK(urlsample1),"",IF(ISBLANK(B149),"",_xlfn.XLOOKUP(B149,FIPS[County FIPS],FIPS[State])))</f>
        <v/>
      </c>
      <c r="D149" t="str">
        <f>IF(ISBLANK(urlsample1),"",IF(ISBLANK(B149),"",_xlfn.XLOOKUP(B149,FIPS[County FIPS],FIPS[County])))</f>
        <v/>
      </c>
    </row>
    <row r="150" spans="1:4" x14ac:dyDescent="0.35">
      <c r="A150" s="11" t="str">
        <f t="shared" si="2"/>
        <v/>
      </c>
      <c r="C150" t="str">
        <f>IF(ISBLANK(urlsample1),"",IF(ISBLANK(B150),"",_xlfn.XLOOKUP(B150,FIPS[County FIPS],FIPS[State])))</f>
        <v/>
      </c>
      <c r="D150" t="str">
        <f>IF(ISBLANK(urlsample1),"",IF(ISBLANK(B150),"",_xlfn.XLOOKUP(B150,FIPS[County FIPS],FIPS[County])))</f>
        <v/>
      </c>
    </row>
    <row r="151" spans="1:4" x14ac:dyDescent="0.35">
      <c r="A151" s="11" t="str">
        <f t="shared" si="2"/>
        <v/>
      </c>
      <c r="C151" t="str">
        <f>IF(ISBLANK(urlsample1),"",IF(ISBLANK(B151),"",_xlfn.XLOOKUP(B151,FIPS[County FIPS],FIPS[State])))</f>
        <v/>
      </c>
      <c r="D151" t="str">
        <f>IF(ISBLANK(urlsample1),"",IF(ISBLANK(B151),"",_xlfn.XLOOKUP(B151,FIPS[County FIPS],FIPS[County])))</f>
        <v/>
      </c>
    </row>
    <row r="152" spans="1:4" x14ac:dyDescent="0.35">
      <c r="A152" s="11" t="str">
        <f t="shared" si="2"/>
        <v/>
      </c>
      <c r="C152" t="str">
        <f>IF(ISBLANK(urlsample1),"",IF(ISBLANK(B152),"",_xlfn.XLOOKUP(B152,FIPS[County FIPS],FIPS[State])))</f>
        <v/>
      </c>
      <c r="D152" t="str">
        <f>IF(ISBLANK(urlsample1),"",IF(ISBLANK(B152),"",_xlfn.XLOOKUP(B152,FIPS[County FIPS],FIPS[County])))</f>
        <v/>
      </c>
    </row>
    <row r="153" spans="1:4" x14ac:dyDescent="0.35">
      <c r="A153" s="11" t="str">
        <f t="shared" si="2"/>
        <v/>
      </c>
      <c r="C153" t="str">
        <f>IF(ISBLANK(urlsample1),"",IF(ISBLANK(B153),"",_xlfn.XLOOKUP(B153,FIPS[County FIPS],FIPS[State])))</f>
        <v/>
      </c>
      <c r="D153" t="str">
        <f>IF(ISBLANK(urlsample1),"",IF(ISBLANK(B153),"",_xlfn.XLOOKUP(B153,FIPS[County FIPS],FIPS[County])))</f>
        <v/>
      </c>
    </row>
    <row r="154" spans="1:4" x14ac:dyDescent="0.35">
      <c r="A154" s="11" t="str">
        <f t="shared" si="2"/>
        <v/>
      </c>
      <c r="C154" t="str">
        <f>IF(ISBLANK(urlsample1),"",IF(ISBLANK(B154),"",_xlfn.XLOOKUP(B154,FIPS[County FIPS],FIPS[State])))</f>
        <v/>
      </c>
      <c r="D154" t="str">
        <f>IF(ISBLANK(urlsample1),"",IF(ISBLANK(B154),"",_xlfn.XLOOKUP(B154,FIPS[County FIPS],FIPS[County])))</f>
        <v/>
      </c>
    </row>
    <row r="155" spans="1:4" x14ac:dyDescent="0.35">
      <c r="A155" s="11" t="str">
        <f t="shared" si="2"/>
        <v/>
      </c>
      <c r="C155" t="str">
        <f>IF(ISBLANK(urlsample1),"",IF(ISBLANK(B155),"",_xlfn.XLOOKUP(B155,FIPS[County FIPS],FIPS[State])))</f>
        <v/>
      </c>
      <c r="D155" t="str">
        <f>IF(ISBLANK(urlsample1),"",IF(ISBLANK(B155),"",_xlfn.XLOOKUP(B155,FIPS[County FIPS],FIPS[County])))</f>
        <v/>
      </c>
    </row>
    <row r="156" spans="1:4" x14ac:dyDescent="0.35">
      <c r="A156" s="11" t="str">
        <f t="shared" si="2"/>
        <v/>
      </c>
      <c r="C156" t="str">
        <f>IF(ISBLANK(urlsample1),"",IF(ISBLANK(B156),"",_xlfn.XLOOKUP(B156,FIPS[County FIPS],FIPS[State])))</f>
        <v/>
      </c>
      <c r="D156" t="str">
        <f>IF(ISBLANK(urlsample1),"",IF(ISBLANK(B156),"",_xlfn.XLOOKUP(B156,FIPS[County FIPS],FIPS[County])))</f>
        <v/>
      </c>
    </row>
    <row r="157" spans="1:4" x14ac:dyDescent="0.35">
      <c r="A157" s="11" t="str">
        <f t="shared" si="2"/>
        <v/>
      </c>
      <c r="C157" t="str">
        <f>IF(ISBLANK(urlsample1),"",IF(ISBLANK(B157),"",_xlfn.XLOOKUP(B157,FIPS[County FIPS],FIPS[State])))</f>
        <v/>
      </c>
      <c r="D157" t="str">
        <f>IF(ISBLANK(urlsample1),"",IF(ISBLANK(B157),"",_xlfn.XLOOKUP(B157,FIPS[County FIPS],FIPS[County])))</f>
        <v/>
      </c>
    </row>
    <row r="158" spans="1:4" x14ac:dyDescent="0.35">
      <c r="A158" s="11" t="str">
        <f t="shared" si="2"/>
        <v/>
      </c>
      <c r="C158" t="str">
        <f>IF(ISBLANK(urlsample1),"",IF(ISBLANK(B158),"",_xlfn.XLOOKUP(B158,FIPS[County FIPS],FIPS[State])))</f>
        <v/>
      </c>
      <c r="D158" t="str">
        <f>IF(ISBLANK(urlsample1),"",IF(ISBLANK(B158),"",_xlfn.XLOOKUP(B158,FIPS[County FIPS],FIPS[County])))</f>
        <v/>
      </c>
    </row>
    <row r="159" spans="1:4" x14ac:dyDescent="0.35">
      <c r="A159" s="11" t="str">
        <f t="shared" si="2"/>
        <v/>
      </c>
      <c r="C159" t="str">
        <f>IF(ISBLANK(urlsample1),"",IF(ISBLANK(B159),"",_xlfn.XLOOKUP(B159,FIPS[County FIPS],FIPS[State])))</f>
        <v/>
      </c>
      <c r="D159" t="str">
        <f>IF(ISBLANK(urlsample1),"",IF(ISBLANK(B159),"",_xlfn.XLOOKUP(B159,FIPS[County FIPS],FIPS[County])))</f>
        <v/>
      </c>
    </row>
    <row r="160" spans="1:4" x14ac:dyDescent="0.35">
      <c r="A160" s="11" t="str">
        <f t="shared" si="2"/>
        <v/>
      </c>
      <c r="C160" t="str">
        <f>IF(ISBLANK(urlsample1),"",IF(ISBLANK(B160),"",_xlfn.XLOOKUP(B160,FIPS[County FIPS],FIPS[State])))</f>
        <v/>
      </c>
      <c r="D160" t="str">
        <f>IF(ISBLANK(urlsample1),"",IF(ISBLANK(B160),"",_xlfn.XLOOKUP(B160,FIPS[County FIPS],FIPS[County])))</f>
        <v/>
      </c>
    </row>
    <row r="161" spans="1:4" x14ac:dyDescent="0.35">
      <c r="A161" s="11" t="str">
        <f t="shared" si="2"/>
        <v/>
      </c>
      <c r="C161" t="str">
        <f>IF(ISBLANK(urlsample1),"",IF(ISBLANK(B161),"",_xlfn.XLOOKUP(B161,FIPS[County FIPS],FIPS[State])))</f>
        <v/>
      </c>
      <c r="D161" t="str">
        <f>IF(ISBLANK(urlsample1),"",IF(ISBLANK(B161),"",_xlfn.XLOOKUP(B161,FIPS[County FIPS],FIPS[County])))</f>
        <v/>
      </c>
    </row>
    <row r="162" spans="1:4" x14ac:dyDescent="0.35">
      <c r="A162" s="11" t="str">
        <f t="shared" si="2"/>
        <v/>
      </c>
      <c r="C162" t="str">
        <f>IF(ISBLANK(urlsample1),"",IF(ISBLANK(B162),"",_xlfn.XLOOKUP(B162,FIPS[County FIPS],FIPS[State])))</f>
        <v/>
      </c>
      <c r="D162" t="str">
        <f>IF(ISBLANK(urlsample1),"",IF(ISBLANK(B162),"",_xlfn.XLOOKUP(B162,FIPS[County FIPS],FIPS[County])))</f>
        <v/>
      </c>
    </row>
    <row r="163" spans="1:4" x14ac:dyDescent="0.35">
      <c r="A163" s="11" t="str">
        <f t="shared" si="2"/>
        <v/>
      </c>
      <c r="C163" t="str">
        <f>IF(ISBLANK(urlsample1),"",IF(ISBLANK(B163),"",_xlfn.XLOOKUP(B163,FIPS[County FIPS],FIPS[State])))</f>
        <v/>
      </c>
      <c r="D163" t="str">
        <f>IF(ISBLANK(urlsample1),"",IF(ISBLANK(B163),"",_xlfn.XLOOKUP(B163,FIPS[County FIPS],FIPS[County])))</f>
        <v/>
      </c>
    </row>
    <row r="164" spans="1:4" x14ac:dyDescent="0.35">
      <c r="A164" s="11" t="str">
        <f t="shared" si="2"/>
        <v/>
      </c>
      <c r="C164" t="str">
        <f>IF(ISBLANK(urlsample1),"",IF(ISBLANK(B164),"",_xlfn.XLOOKUP(B164,FIPS[County FIPS],FIPS[State])))</f>
        <v/>
      </c>
      <c r="D164" t="str">
        <f>IF(ISBLANK(urlsample1),"",IF(ISBLANK(B164),"",_xlfn.XLOOKUP(B164,FIPS[County FIPS],FIPS[County])))</f>
        <v/>
      </c>
    </row>
    <row r="165" spans="1:4" x14ac:dyDescent="0.35">
      <c r="A165" s="11" t="str">
        <f t="shared" si="2"/>
        <v/>
      </c>
      <c r="C165" t="str">
        <f>IF(ISBLANK(urlsample1),"",IF(ISBLANK(B165),"",_xlfn.XLOOKUP(B165,FIPS[County FIPS],FIPS[State])))</f>
        <v/>
      </c>
      <c r="D165" t="str">
        <f>IF(ISBLANK(urlsample1),"",IF(ISBLANK(B165),"",_xlfn.XLOOKUP(B165,FIPS[County FIPS],FIPS[County])))</f>
        <v/>
      </c>
    </row>
    <row r="166" spans="1:4" x14ac:dyDescent="0.35">
      <c r="A166" s="11" t="str">
        <f t="shared" si="2"/>
        <v/>
      </c>
      <c r="C166" t="str">
        <f>IF(ISBLANK(urlsample1),"",IF(ISBLANK(B166),"",_xlfn.XLOOKUP(B166,FIPS[County FIPS],FIPS[State])))</f>
        <v/>
      </c>
      <c r="D166" t="str">
        <f>IF(ISBLANK(urlsample1),"",IF(ISBLANK(B166),"",_xlfn.XLOOKUP(B166,FIPS[County FIPS],FIPS[County])))</f>
        <v/>
      </c>
    </row>
    <row r="167" spans="1:4" x14ac:dyDescent="0.35">
      <c r="A167" s="11" t="str">
        <f t="shared" si="2"/>
        <v/>
      </c>
      <c r="C167" t="str">
        <f>IF(ISBLANK(urlsample1),"",IF(ISBLANK(B167),"",_xlfn.XLOOKUP(B167,FIPS[County FIPS],FIPS[State])))</f>
        <v/>
      </c>
      <c r="D167" t="str">
        <f>IF(ISBLANK(urlsample1),"",IF(ISBLANK(B167),"",_xlfn.XLOOKUP(B167,FIPS[County FIPS],FIPS[County])))</f>
        <v/>
      </c>
    </row>
    <row r="168" spans="1:4" x14ac:dyDescent="0.35">
      <c r="A168" s="11" t="str">
        <f t="shared" si="2"/>
        <v/>
      </c>
      <c r="C168" t="str">
        <f>IF(ISBLANK(urlsample1),"",IF(ISBLANK(B168),"",_xlfn.XLOOKUP(B168,FIPS[County FIPS],FIPS[State])))</f>
        <v/>
      </c>
      <c r="D168" t="str">
        <f>IF(ISBLANK(urlsample1),"",IF(ISBLANK(B168),"",_xlfn.XLOOKUP(B168,FIPS[County FIPS],FIPS[County])))</f>
        <v/>
      </c>
    </row>
    <row r="169" spans="1:4" x14ac:dyDescent="0.35">
      <c r="A169" s="11" t="str">
        <f t="shared" si="2"/>
        <v/>
      </c>
      <c r="C169" t="str">
        <f>IF(ISBLANK(urlsample1),"",IF(ISBLANK(B169),"",_xlfn.XLOOKUP(B169,FIPS[County FIPS],FIPS[State])))</f>
        <v/>
      </c>
      <c r="D169" t="str">
        <f>IF(ISBLANK(urlsample1),"",IF(ISBLANK(B169),"",_xlfn.XLOOKUP(B169,FIPS[County FIPS],FIPS[County])))</f>
        <v/>
      </c>
    </row>
    <row r="170" spans="1:4" x14ac:dyDescent="0.35">
      <c r="A170" s="11" t="str">
        <f t="shared" si="2"/>
        <v/>
      </c>
      <c r="C170" t="str">
        <f>IF(ISBLANK(urlsample1),"",IF(ISBLANK(B170),"",_xlfn.XLOOKUP(B170,FIPS[County FIPS],FIPS[State])))</f>
        <v/>
      </c>
      <c r="D170" t="str">
        <f>IF(ISBLANK(urlsample1),"",IF(ISBLANK(B170),"",_xlfn.XLOOKUP(B170,FIPS[County FIPS],FIPS[County])))</f>
        <v/>
      </c>
    </row>
    <row r="171" spans="1:4" x14ac:dyDescent="0.35">
      <c r="A171" s="11" t="str">
        <f t="shared" si="2"/>
        <v/>
      </c>
      <c r="C171" t="str">
        <f>IF(ISBLANK(urlsample1),"",IF(ISBLANK(B171),"",_xlfn.XLOOKUP(B171,FIPS[County FIPS],FIPS[State])))</f>
        <v/>
      </c>
      <c r="D171" t="str">
        <f>IF(ISBLANK(urlsample1),"",IF(ISBLANK(B171),"",_xlfn.XLOOKUP(B171,FIPS[County FIPS],FIPS[County])))</f>
        <v/>
      </c>
    </row>
    <row r="172" spans="1:4" x14ac:dyDescent="0.35">
      <c r="A172" s="11" t="str">
        <f t="shared" si="2"/>
        <v/>
      </c>
      <c r="C172" t="str">
        <f>IF(ISBLANK(urlsample1),"",IF(ISBLANK(B172),"",_xlfn.XLOOKUP(B172,FIPS[County FIPS],FIPS[State])))</f>
        <v/>
      </c>
      <c r="D172" t="str">
        <f>IF(ISBLANK(urlsample1),"",IF(ISBLANK(B172),"",_xlfn.XLOOKUP(B172,FIPS[County FIPS],FIPS[County])))</f>
        <v/>
      </c>
    </row>
    <row r="173" spans="1:4" x14ac:dyDescent="0.35">
      <c r="A173" s="11" t="str">
        <f t="shared" si="2"/>
        <v/>
      </c>
      <c r="C173" t="str">
        <f>IF(ISBLANK(urlsample1),"",IF(ISBLANK(B173),"",_xlfn.XLOOKUP(B173,FIPS[County FIPS],FIPS[State])))</f>
        <v/>
      </c>
      <c r="D173" t="str">
        <f>IF(ISBLANK(urlsample1),"",IF(ISBLANK(B173),"",_xlfn.XLOOKUP(B173,FIPS[County FIPS],FIPS[County])))</f>
        <v/>
      </c>
    </row>
    <row r="174" spans="1:4" x14ac:dyDescent="0.35">
      <c r="A174" s="11" t="str">
        <f t="shared" si="2"/>
        <v/>
      </c>
      <c r="C174" t="str">
        <f>IF(ISBLANK(urlsample1),"",IF(ISBLANK(B174),"",_xlfn.XLOOKUP(B174,FIPS[County FIPS],FIPS[State])))</f>
        <v/>
      </c>
      <c r="D174" t="str">
        <f>IF(ISBLANK(urlsample1),"",IF(ISBLANK(B174),"",_xlfn.XLOOKUP(B174,FIPS[County FIPS],FIPS[County])))</f>
        <v/>
      </c>
    </row>
    <row r="175" spans="1:4" x14ac:dyDescent="0.35">
      <c r="A175" s="11" t="str">
        <f t="shared" si="2"/>
        <v/>
      </c>
      <c r="C175" t="str">
        <f>IF(ISBLANK(urlsample1),"",IF(ISBLANK(B175),"",_xlfn.XLOOKUP(B175,FIPS[County FIPS],FIPS[State])))</f>
        <v/>
      </c>
      <c r="D175" t="str">
        <f>IF(ISBLANK(urlsample1),"",IF(ISBLANK(B175),"",_xlfn.XLOOKUP(B175,FIPS[County FIPS],FIPS[County])))</f>
        <v/>
      </c>
    </row>
    <row r="176" spans="1:4" x14ac:dyDescent="0.35">
      <c r="A176" s="11" t="str">
        <f t="shared" si="2"/>
        <v/>
      </c>
      <c r="C176" t="str">
        <f>IF(ISBLANK(urlsample1),"",IF(ISBLANK(B176),"",_xlfn.XLOOKUP(B176,FIPS[County FIPS],FIPS[State])))</f>
        <v/>
      </c>
      <c r="D176" t="str">
        <f>IF(ISBLANK(urlsample1),"",IF(ISBLANK(B176),"",_xlfn.XLOOKUP(B176,FIPS[County FIPS],FIPS[County])))</f>
        <v/>
      </c>
    </row>
    <row r="177" spans="1:4" x14ac:dyDescent="0.35">
      <c r="A177" s="11" t="str">
        <f t="shared" si="2"/>
        <v/>
      </c>
      <c r="C177" t="str">
        <f>IF(ISBLANK(urlsample1),"",IF(ISBLANK(B177),"",_xlfn.XLOOKUP(B177,FIPS[County FIPS],FIPS[State])))</f>
        <v/>
      </c>
      <c r="D177" t="str">
        <f>IF(ISBLANK(urlsample1),"",IF(ISBLANK(B177),"",_xlfn.XLOOKUP(B177,FIPS[County FIPS],FIPS[County])))</f>
        <v/>
      </c>
    </row>
    <row r="178" spans="1:4" x14ac:dyDescent="0.35">
      <c r="A178" s="11" t="str">
        <f t="shared" si="2"/>
        <v/>
      </c>
      <c r="C178" t="str">
        <f>IF(ISBLANK(urlsample1),"",IF(ISBLANK(B178),"",_xlfn.XLOOKUP(B178,FIPS[County FIPS],FIPS[State])))</f>
        <v/>
      </c>
      <c r="D178" t="str">
        <f>IF(ISBLANK(urlsample1),"",IF(ISBLANK(B178),"",_xlfn.XLOOKUP(B178,FIPS[County FIPS],FIPS[County])))</f>
        <v/>
      </c>
    </row>
    <row r="179" spans="1:4" x14ac:dyDescent="0.35">
      <c r="A179" s="11" t="str">
        <f t="shared" si="2"/>
        <v/>
      </c>
      <c r="C179" t="str">
        <f>IF(ISBLANK(urlsample1),"",IF(ISBLANK(B179),"",_xlfn.XLOOKUP(B179,FIPS[County FIPS],FIPS[State])))</f>
        <v/>
      </c>
      <c r="D179" t="str">
        <f>IF(ISBLANK(urlsample1),"",IF(ISBLANK(B179),"",_xlfn.XLOOKUP(B179,FIPS[County FIPS],FIPS[County])))</f>
        <v/>
      </c>
    </row>
    <row r="180" spans="1:4" x14ac:dyDescent="0.35">
      <c r="A180" s="11" t="str">
        <f t="shared" si="2"/>
        <v/>
      </c>
      <c r="C180" t="str">
        <f>IF(ISBLANK(urlsample1),"",IF(ISBLANK(B180),"",_xlfn.XLOOKUP(B180,FIPS[County FIPS],FIPS[State])))</f>
        <v/>
      </c>
      <c r="D180" t="str">
        <f>IF(ISBLANK(urlsample1),"",IF(ISBLANK(B180),"",_xlfn.XLOOKUP(B180,FIPS[County FIPS],FIPS[County])))</f>
        <v/>
      </c>
    </row>
    <row r="181" spans="1:4" x14ac:dyDescent="0.35">
      <c r="A181" s="11" t="str">
        <f t="shared" si="2"/>
        <v/>
      </c>
      <c r="C181" t="str">
        <f>IF(ISBLANK(urlsample1),"",IF(ISBLANK(B181),"",_xlfn.XLOOKUP(B181,FIPS[County FIPS],FIPS[State])))</f>
        <v/>
      </c>
      <c r="D181" t="str">
        <f>IF(ISBLANK(urlsample1),"",IF(ISBLANK(B181),"",_xlfn.XLOOKUP(B181,FIPS[County FIPS],FIPS[County])))</f>
        <v/>
      </c>
    </row>
    <row r="182" spans="1:4" x14ac:dyDescent="0.35">
      <c r="A182" s="11" t="str">
        <f t="shared" si="2"/>
        <v/>
      </c>
      <c r="C182" t="str">
        <f>IF(ISBLANK(urlsample1),"",IF(ISBLANK(B182),"",_xlfn.XLOOKUP(B182,FIPS[County FIPS],FIPS[State])))</f>
        <v/>
      </c>
      <c r="D182" t="str">
        <f>IF(ISBLANK(urlsample1),"",IF(ISBLANK(B182),"",_xlfn.XLOOKUP(B182,FIPS[County FIPS],FIPS[County])))</f>
        <v/>
      </c>
    </row>
    <row r="183" spans="1:4" x14ac:dyDescent="0.35">
      <c r="A183" s="11" t="str">
        <f t="shared" si="2"/>
        <v/>
      </c>
      <c r="C183" t="str">
        <f>IF(ISBLANK(urlsample1),"",IF(ISBLANK(B183),"",_xlfn.XLOOKUP(B183,FIPS[County FIPS],FIPS[State])))</f>
        <v/>
      </c>
      <c r="D183" t="str">
        <f>IF(ISBLANK(urlsample1),"",IF(ISBLANK(B183),"",_xlfn.XLOOKUP(B183,FIPS[County FIPS],FIPS[County])))</f>
        <v/>
      </c>
    </row>
    <row r="184" spans="1:4" x14ac:dyDescent="0.35">
      <c r="A184" s="11" t="str">
        <f t="shared" si="2"/>
        <v/>
      </c>
      <c r="C184" t="str">
        <f>IF(ISBLANK(urlsample1),"",IF(ISBLANK(B184),"",_xlfn.XLOOKUP(B184,FIPS[County FIPS],FIPS[State])))</f>
        <v/>
      </c>
      <c r="D184" t="str">
        <f>IF(ISBLANK(urlsample1),"",IF(ISBLANK(B184),"",_xlfn.XLOOKUP(B184,FIPS[County FIPS],FIPS[County])))</f>
        <v/>
      </c>
    </row>
    <row r="185" spans="1:4" x14ac:dyDescent="0.35">
      <c r="A185" s="11" t="str">
        <f t="shared" si="2"/>
        <v/>
      </c>
      <c r="C185" t="str">
        <f>IF(ISBLANK(urlsample1),"",IF(ISBLANK(B185),"",_xlfn.XLOOKUP(B185,FIPS[County FIPS],FIPS[State])))</f>
        <v/>
      </c>
      <c r="D185" t="str">
        <f>IF(ISBLANK(urlsample1),"",IF(ISBLANK(B185),"",_xlfn.XLOOKUP(B185,FIPS[County FIPS],FIPS[County])))</f>
        <v/>
      </c>
    </row>
    <row r="186" spans="1:4" x14ac:dyDescent="0.35">
      <c r="A186" s="11" t="str">
        <f t="shared" si="2"/>
        <v/>
      </c>
      <c r="C186" t="str">
        <f>IF(ISBLANK(urlsample1),"",IF(ISBLANK(B186),"",_xlfn.XLOOKUP(B186,FIPS[County FIPS],FIPS[State])))</f>
        <v/>
      </c>
      <c r="D186" t="str">
        <f>IF(ISBLANK(urlsample1),"",IF(ISBLANK(B186),"",_xlfn.XLOOKUP(B186,FIPS[County FIPS],FIPS[County])))</f>
        <v/>
      </c>
    </row>
    <row r="187" spans="1:4" x14ac:dyDescent="0.35">
      <c r="A187" s="11" t="str">
        <f t="shared" si="2"/>
        <v/>
      </c>
      <c r="C187" t="str">
        <f>IF(ISBLANK(urlsample1),"",IF(ISBLANK(B187),"",_xlfn.XLOOKUP(B187,FIPS[County FIPS],FIPS[State])))</f>
        <v/>
      </c>
      <c r="D187" t="str">
        <f>IF(ISBLANK(urlsample1),"",IF(ISBLANK(B187),"",_xlfn.XLOOKUP(B187,FIPS[County FIPS],FIPS[County])))</f>
        <v/>
      </c>
    </row>
    <row r="188" spans="1:4" x14ac:dyDescent="0.35">
      <c r="A188" s="11" t="str">
        <f t="shared" si="2"/>
        <v/>
      </c>
      <c r="C188" t="str">
        <f>IF(ISBLANK(urlsample1),"",IF(ISBLANK(B188),"",_xlfn.XLOOKUP(B188,FIPS[County FIPS],FIPS[State])))</f>
        <v/>
      </c>
      <c r="D188" t="str">
        <f>IF(ISBLANK(urlsample1),"",IF(ISBLANK(B188),"",_xlfn.XLOOKUP(B188,FIPS[County FIPS],FIPS[County])))</f>
        <v/>
      </c>
    </row>
    <row r="189" spans="1:4" x14ac:dyDescent="0.35">
      <c r="A189" s="11" t="str">
        <f t="shared" si="2"/>
        <v/>
      </c>
      <c r="C189" t="str">
        <f>IF(ISBLANK(urlsample1),"",IF(ISBLANK(B189),"",_xlfn.XLOOKUP(B189,FIPS[County FIPS],FIPS[State])))</f>
        <v/>
      </c>
      <c r="D189" t="str">
        <f>IF(ISBLANK(urlsample1),"",IF(ISBLANK(B189),"",_xlfn.XLOOKUP(B189,FIPS[County FIPS],FIPS[County])))</f>
        <v/>
      </c>
    </row>
    <row r="190" spans="1:4" x14ac:dyDescent="0.35">
      <c r="A190" s="11" t="str">
        <f t="shared" si="2"/>
        <v/>
      </c>
      <c r="C190" t="str">
        <f>IF(ISBLANK(urlsample1),"",IF(ISBLANK(B190),"",_xlfn.XLOOKUP(B190,FIPS[County FIPS],FIPS[State])))</f>
        <v/>
      </c>
      <c r="D190" t="str">
        <f>IF(ISBLANK(urlsample1),"",IF(ISBLANK(B190),"",_xlfn.XLOOKUP(B190,FIPS[County FIPS],FIPS[County])))</f>
        <v/>
      </c>
    </row>
    <row r="191" spans="1:4" x14ac:dyDescent="0.35">
      <c r="A191" s="11" t="str">
        <f t="shared" si="2"/>
        <v/>
      </c>
      <c r="C191" t="str">
        <f>IF(ISBLANK(urlsample1),"",IF(ISBLANK(B191),"",_xlfn.XLOOKUP(B191,FIPS[County FIPS],FIPS[State])))</f>
        <v/>
      </c>
      <c r="D191" t="str">
        <f>IF(ISBLANK(urlsample1),"",IF(ISBLANK(B191),"",_xlfn.XLOOKUP(B191,FIPS[County FIPS],FIPS[County])))</f>
        <v/>
      </c>
    </row>
    <row r="192" spans="1:4" x14ac:dyDescent="0.35">
      <c r="A192" s="11" t="str">
        <f t="shared" si="2"/>
        <v/>
      </c>
      <c r="C192" t="str">
        <f>IF(ISBLANK(urlsample1),"",IF(ISBLANK(B192),"",_xlfn.XLOOKUP(B192,FIPS[County FIPS],FIPS[State])))</f>
        <v/>
      </c>
      <c r="D192" t="str">
        <f>IF(ISBLANK(urlsample1),"",IF(ISBLANK(B192),"",_xlfn.XLOOKUP(B192,FIPS[County FIPS],FIPS[County])))</f>
        <v/>
      </c>
    </row>
    <row r="193" spans="1:4" x14ac:dyDescent="0.35">
      <c r="A193" s="11" t="str">
        <f t="shared" si="2"/>
        <v/>
      </c>
      <c r="C193" t="str">
        <f>IF(ISBLANK(urlsample1),"",IF(ISBLANK(B193),"",_xlfn.XLOOKUP(B193,FIPS[County FIPS],FIPS[State])))</f>
        <v/>
      </c>
      <c r="D193" t="str">
        <f>IF(ISBLANK(urlsample1),"",IF(ISBLANK(B193),"",_xlfn.XLOOKUP(B193,FIPS[County FIPS],FIPS[County])))</f>
        <v/>
      </c>
    </row>
    <row r="194" spans="1:4" x14ac:dyDescent="0.35">
      <c r="A194" s="11" t="str">
        <f t="shared" si="2"/>
        <v/>
      </c>
      <c r="C194" t="str">
        <f>IF(ISBLANK(urlsample1),"",IF(ISBLANK(B194),"",_xlfn.XLOOKUP(B194,FIPS[County FIPS],FIPS[State])))</f>
        <v/>
      </c>
      <c r="D194" t="str">
        <f>IF(ISBLANK(urlsample1),"",IF(ISBLANK(B194),"",_xlfn.XLOOKUP(B194,FIPS[County FIPS],FIPS[County])))</f>
        <v/>
      </c>
    </row>
    <row r="195" spans="1:4" x14ac:dyDescent="0.35">
      <c r="A195" s="11" t="str">
        <f t="shared" si="2"/>
        <v/>
      </c>
      <c r="C195" t="str">
        <f>IF(ISBLANK(urlsample1),"",IF(ISBLANK(B195),"",_xlfn.XLOOKUP(B195,FIPS[County FIPS],FIPS[State])))</f>
        <v/>
      </c>
      <c r="D195" t="str">
        <f>IF(ISBLANK(urlsample1),"",IF(ISBLANK(B195),"",_xlfn.XLOOKUP(B195,FIPS[County FIPS],FIPS[County])))</f>
        <v/>
      </c>
    </row>
    <row r="196" spans="1:4" x14ac:dyDescent="0.35">
      <c r="A196" s="11" t="str">
        <f t="shared" si="2"/>
        <v/>
      </c>
      <c r="C196" t="str">
        <f>IF(ISBLANK(urlsample1),"",IF(ISBLANK(B196),"",_xlfn.XLOOKUP(B196,FIPS[County FIPS],FIPS[State])))</f>
        <v/>
      </c>
      <c r="D196" t="str">
        <f>IF(ISBLANK(urlsample1),"",IF(ISBLANK(B196),"",_xlfn.XLOOKUP(B196,FIPS[County FIPS],FIPS[County])))</f>
        <v/>
      </c>
    </row>
    <row r="197" spans="1:4" x14ac:dyDescent="0.35">
      <c r="A197" s="11" t="str">
        <f t="shared" si="2"/>
        <v/>
      </c>
      <c r="C197" t="str">
        <f>IF(ISBLANK(urlsample1),"",IF(ISBLANK(B197),"",_xlfn.XLOOKUP(B197,FIPS[County FIPS],FIPS[State])))</f>
        <v/>
      </c>
      <c r="D197" t="str">
        <f>IF(ISBLANK(urlsample1),"",IF(ISBLANK(B197),"",_xlfn.XLOOKUP(B197,FIPS[County FIPS],FIPS[County])))</f>
        <v/>
      </c>
    </row>
    <row r="198" spans="1:4" x14ac:dyDescent="0.35">
      <c r="A198" s="11" t="str">
        <f t="shared" si="2"/>
        <v/>
      </c>
      <c r="C198" t="str">
        <f>IF(ISBLANK(urlsample1),"",IF(ISBLANK(B198),"",_xlfn.XLOOKUP(B198,FIPS[County FIPS],FIPS[State])))</f>
        <v/>
      </c>
      <c r="D198" t="str">
        <f>IF(ISBLANK(urlsample1),"",IF(ISBLANK(B198),"",_xlfn.XLOOKUP(B198,FIPS[County FIPS],FIPS[County])))</f>
        <v/>
      </c>
    </row>
    <row r="199" spans="1:4" x14ac:dyDescent="0.35">
      <c r="A199" s="11" t="str">
        <f t="shared" si="2"/>
        <v/>
      </c>
      <c r="C199" t="str">
        <f>IF(ISBLANK(urlsample1),"",IF(ISBLANK(B199),"",_xlfn.XLOOKUP(B199,FIPS[County FIPS],FIPS[State])))</f>
        <v/>
      </c>
      <c r="D199" t="str">
        <f>IF(ISBLANK(urlsample1),"",IF(ISBLANK(B199),"",_xlfn.XLOOKUP(B199,FIPS[County FIPS],FIPS[County])))</f>
        <v/>
      </c>
    </row>
    <row r="200" spans="1:4" x14ac:dyDescent="0.35">
      <c r="A200" s="11" t="str">
        <f t="shared" si="2"/>
        <v/>
      </c>
      <c r="C200" t="str">
        <f>IF(ISBLANK(urlsample1),"",IF(ISBLANK(B200),"",_xlfn.XLOOKUP(B200,FIPS[County FIPS],FIPS[State])))</f>
        <v/>
      </c>
      <c r="D200" t="str">
        <f>IF(ISBLANK(urlsample1),"",IF(ISBLANK(B200),"",_xlfn.XLOOKUP(B200,FIPS[County FIPS],FIPS[County])))</f>
        <v/>
      </c>
    </row>
    <row r="201" spans="1:4" x14ac:dyDescent="0.35">
      <c r="A201" s="11" t="str">
        <f t="shared" si="2"/>
        <v/>
      </c>
      <c r="C201" t="str">
        <f>IF(ISBLANK(urlsample1),"",IF(ISBLANK(B201),"",_xlfn.XLOOKUP(B201,FIPS[County FIPS],FIPS[State])))</f>
        <v/>
      </c>
      <c r="D201" t="str">
        <f>IF(ISBLANK(urlsample1),"",IF(ISBLANK(B201),"",_xlfn.XLOOKUP(B201,FIPS[County FIPS],FIPS[County])))</f>
        <v/>
      </c>
    </row>
    <row r="202" spans="1:4" x14ac:dyDescent="0.35">
      <c r="A202" s="11" t="str">
        <f t="shared" si="2"/>
        <v/>
      </c>
      <c r="C202" t="str">
        <f>IF(ISBLANK(urlsample1),"",IF(ISBLANK(B202),"",_xlfn.XLOOKUP(B202,FIPS[County FIPS],FIPS[State])))</f>
        <v/>
      </c>
      <c r="D202" t="str">
        <f>IF(ISBLANK(urlsample1),"",IF(ISBLANK(B202),"",_xlfn.XLOOKUP(B202,FIPS[County FIPS],FIPS[County])))</f>
        <v/>
      </c>
    </row>
    <row r="203" spans="1:4" x14ac:dyDescent="0.35">
      <c r="A203" s="11" t="str">
        <f t="shared" si="2"/>
        <v/>
      </c>
      <c r="C203" t="str">
        <f>IF(ISBLANK(urlsample1),"",IF(ISBLANK(B203),"",_xlfn.XLOOKUP(B203,FIPS[County FIPS],FIPS[State])))</f>
        <v/>
      </c>
      <c r="D203" t="str">
        <f>IF(ISBLANK(urlsample1),"",IF(ISBLANK(B203),"",_xlfn.XLOOKUP(B203,FIPS[County FIPS],FIPS[County])))</f>
        <v/>
      </c>
    </row>
    <row r="204" spans="1:4" x14ac:dyDescent="0.35">
      <c r="A204" s="11" t="str">
        <f t="shared" ref="A204:A267" si="3">IF(ISBLANK(B204),"",ROW(B204)-7)</f>
        <v/>
      </c>
      <c r="C204" t="str">
        <f>IF(ISBLANK(urlsample1),"",IF(ISBLANK(B204),"",_xlfn.XLOOKUP(B204,FIPS[County FIPS],FIPS[State])))</f>
        <v/>
      </c>
      <c r="D204" t="str">
        <f>IF(ISBLANK(urlsample1),"",IF(ISBLANK(B204),"",_xlfn.XLOOKUP(B204,FIPS[County FIPS],FIPS[County])))</f>
        <v/>
      </c>
    </row>
    <row r="205" spans="1:4" x14ac:dyDescent="0.35">
      <c r="A205" s="11" t="str">
        <f t="shared" si="3"/>
        <v/>
      </c>
      <c r="C205" t="str">
        <f>IF(ISBLANK(urlsample1),"",IF(ISBLANK(B205),"",_xlfn.XLOOKUP(B205,FIPS[County FIPS],FIPS[State])))</f>
        <v/>
      </c>
      <c r="D205" t="str">
        <f>IF(ISBLANK(urlsample1),"",IF(ISBLANK(B205),"",_xlfn.XLOOKUP(B205,FIPS[County FIPS],FIPS[County])))</f>
        <v/>
      </c>
    </row>
    <row r="206" spans="1:4" x14ac:dyDescent="0.35">
      <c r="A206" s="11" t="str">
        <f t="shared" si="3"/>
        <v/>
      </c>
      <c r="C206" t="str">
        <f>IF(ISBLANK(urlsample1),"",IF(ISBLANK(B206),"",_xlfn.XLOOKUP(B206,FIPS[County FIPS],FIPS[State])))</f>
        <v/>
      </c>
      <c r="D206" t="str">
        <f>IF(ISBLANK(urlsample1),"",IF(ISBLANK(B206),"",_xlfn.XLOOKUP(B206,FIPS[County FIPS],FIPS[County])))</f>
        <v/>
      </c>
    </row>
    <row r="207" spans="1:4" x14ac:dyDescent="0.35">
      <c r="A207" s="11" t="str">
        <f t="shared" si="3"/>
        <v/>
      </c>
      <c r="C207" t="str">
        <f>IF(ISBLANK(urlsample1),"",IF(ISBLANK(B207),"",_xlfn.XLOOKUP(B207,FIPS[County FIPS],FIPS[State])))</f>
        <v/>
      </c>
      <c r="D207" t="str">
        <f>IF(ISBLANK(urlsample1),"",IF(ISBLANK(B207),"",_xlfn.XLOOKUP(B207,FIPS[County FIPS],FIPS[County])))</f>
        <v/>
      </c>
    </row>
    <row r="208" spans="1:4" x14ac:dyDescent="0.35">
      <c r="A208" s="11" t="str">
        <f t="shared" si="3"/>
        <v/>
      </c>
      <c r="C208" t="str">
        <f>IF(ISBLANK(urlsample1),"",IF(ISBLANK(B208),"",_xlfn.XLOOKUP(B208,FIPS[County FIPS],FIPS[State])))</f>
        <v/>
      </c>
      <c r="D208" t="str">
        <f>IF(ISBLANK(urlsample1),"",IF(ISBLANK(B208),"",_xlfn.XLOOKUP(B208,FIPS[County FIPS],FIPS[County])))</f>
        <v/>
      </c>
    </row>
    <row r="209" spans="1:4" x14ac:dyDescent="0.35">
      <c r="A209" s="11" t="str">
        <f t="shared" si="3"/>
        <v/>
      </c>
      <c r="C209" t="str">
        <f>IF(ISBLANK(urlsample1),"",IF(ISBLANK(B209),"",_xlfn.XLOOKUP(B209,FIPS[County FIPS],FIPS[State])))</f>
        <v/>
      </c>
      <c r="D209" t="str">
        <f>IF(ISBLANK(urlsample1),"",IF(ISBLANK(B209),"",_xlfn.XLOOKUP(B209,FIPS[County FIPS],FIPS[County])))</f>
        <v/>
      </c>
    </row>
    <row r="210" spans="1:4" x14ac:dyDescent="0.35">
      <c r="A210" s="11" t="str">
        <f t="shared" si="3"/>
        <v/>
      </c>
      <c r="C210" t="str">
        <f>IF(ISBLANK(urlsample1),"",IF(ISBLANK(B210),"",_xlfn.XLOOKUP(B210,FIPS[County FIPS],FIPS[State])))</f>
        <v/>
      </c>
      <c r="D210" t="str">
        <f>IF(ISBLANK(urlsample1),"",IF(ISBLANK(B210),"",_xlfn.XLOOKUP(B210,FIPS[County FIPS],FIPS[County])))</f>
        <v/>
      </c>
    </row>
    <row r="211" spans="1:4" x14ac:dyDescent="0.35">
      <c r="A211" s="11" t="str">
        <f t="shared" si="3"/>
        <v/>
      </c>
      <c r="C211" t="str">
        <f>IF(ISBLANK(urlsample1),"",IF(ISBLANK(B211),"",_xlfn.XLOOKUP(B211,FIPS[County FIPS],FIPS[State])))</f>
        <v/>
      </c>
      <c r="D211" t="str">
        <f>IF(ISBLANK(urlsample1),"",IF(ISBLANK(B211),"",_xlfn.XLOOKUP(B211,FIPS[County FIPS],FIPS[County])))</f>
        <v/>
      </c>
    </row>
    <row r="212" spans="1:4" x14ac:dyDescent="0.35">
      <c r="A212" s="11" t="str">
        <f t="shared" si="3"/>
        <v/>
      </c>
      <c r="C212" t="str">
        <f>IF(ISBLANK(urlsample1),"",IF(ISBLANK(B212),"",_xlfn.XLOOKUP(B212,FIPS[County FIPS],FIPS[State])))</f>
        <v/>
      </c>
      <c r="D212" t="str">
        <f>IF(ISBLANK(urlsample1),"",IF(ISBLANK(B212),"",_xlfn.XLOOKUP(B212,FIPS[County FIPS],FIPS[County])))</f>
        <v/>
      </c>
    </row>
    <row r="213" spans="1:4" x14ac:dyDescent="0.35">
      <c r="A213" s="11" t="str">
        <f t="shared" si="3"/>
        <v/>
      </c>
      <c r="C213" t="str">
        <f>IF(ISBLANK(urlsample1),"",IF(ISBLANK(B213),"",_xlfn.XLOOKUP(B213,FIPS[County FIPS],FIPS[State])))</f>
        <v/>
      </c>
      <c r="D213" t="str">
        <f>IF(ISBLANK(urlsample1),"",IF(ISBLANK(B213),"",_xlfn.XLOOKUP(B213,FIPS[County FIPS],FIPS[County])))</f>
        <v/>
      </c>
    </row>
    <row r="214" spans="1:4" x14ac:dyDescent="0.35">
      <c r="A214" s="11" t="str">
        <f t="shared" si="3"/>
        <v/>
      </c>
      <c r="C214" t="str">
        <f>IF(ISBLANK(urlsample1),"",IF(ISBLANK(B214),"",_xlfn.XLOOKUP(B214,FIPS[County FIPS],FIPS[State])))</f>
        <v/>
      </c>
      <c r="D214" t="str">
        <f>IF(ISBLANK(urlsample1),"",IF(ISBLANK(B214),"",_xlfn.XLOOKUP(B214,FIPS[County FIPS],FIPS[County])))</f>
        <v/>
      </c>
    </row>
    <row r="215" spans="1:4" x14ac:dyDescent="0.35">
      <c r="A215" s="11" t="str">
        <f t="shared" si="3"/>
        <v/>
      </c>
      <c r="C215" t="str">
        <f>IF(ISBLANK(urlsample1),"",IF(ISBLANK(B215),"",_xlfn.XLOOKUP(B215,FIPS[County FIPS],FIPS[State])))</f>
        <v/>
      </c>
      <c r="D215" t="str">
        <f>IF(ISBLANK(urlsample1),"",IF(ISBLANK(B215),"",_xlfn.XLOOKUP(B215,FIPS[County FIPS],FIPS[County])))</f>
        <v/>
      </c>
    </row>
    <row r="216" spans="1:4" x14ac:dyDescent="0.35">
      <c r="A216" s="11" t="str">
        <f t="shared" si="3"/>
        <v/>
      </c>
      <c r="C216" t="str">
        <f>IF(ISBLANK(urlsample1),"",IF(ISBLANK(B216),"",_xlfn.XLOOKUP(B216,FIPS[County FIPS],FIPS[State])))</f>
        <v/>
      </c>
      <c r="D216" t="str">
        <f>IF(ISBLANK(urlsample1),"",IF(ISBLANK(B216),"",_xlfn.XLOOKUP(B216,FIPS[County FIPS],FIPS[County])))</f>
        <v/>
      </c>
    </row>
    <row r="217" spans="1:4" x14ac:dyDescent="0.35">
      <c r="A217" s="11" t="str">
        <f t="shared" si="3"/>
        <v/>
      </c>
      <c r="C217" t="str">
        <f>IF(ISBLANK(urlsample1),"",IF(ISBLANK(B217),"",_xlfn.XLOOKUP(B217,FIPS[County FIPS],FIPS[State])))</f>
        <v/>
      </c>
      <c r="D217" t="str">
        <f>IF(ISBLANK(urlsample1),"",IF(ISBLANK(B217),"",_xlfn.XLOOKUP(B217,FIPS[County FIPS],FIPS[County])))</f>
        <v/>
      </c>
    </row>
    <row r="218" spans="1:4" x14ac:dyDescent="0.35">
      <c r="A218" s="11" t="str">
        <f t="shared" si="3"/>
        <v/>
      </c>
      <c r="C218" t="str">
        <f>IF(ISBLANK(urlsample1),"",IF(ISBLANK(B218),"",_xlfn.XLOOKUP(B218,FIPS[County FIPS],FIPS[State])))</f>
        <v/>
      </c>
      <c r="D218" t="str">
        <f>IF(ISBLANK(urlsample1),"",IF(ISBLANK(B218),"",_xlfn.XLOOKUP(B218,FIPS[County FIPS],FIPS[County])))</f>
        <v/>
      </c>
    </row>
    <row r="219" spans="1:4" x14ac:dyDescent="0.35">
      <c r="A219" s="11" t="str">
        <f t="shared" si="3"/>
        <v/>
      </c>
      <c r="C219" t="str">
        <f>IF(ISBLANK(urlsample1),"",IF(ISBLANK(B219),"",_xlfn.XLOOKUP(B219,FIPS[County FIPS],FIPS[State])))</f>
        <v/>
      </c>
      <c r="D219" t="str">
        <f>IF(ISBLANK(urlsample1),"",IF(ISBLANK(B219),"",_xlfn.XLOOKUP(B219,FIPS[County FIPS],FIPS[County])))</f>
        <v/>
      </c>
    </row>
    <row r="220" spans="1:4" x14ac:dyDescent="0.35">
      <c r="A220" s="11" t="str">
        <f t="shared" si="3"/>
        <v/>
      </c>
      <c r="C220" t="str">
        <f>IF(ISBLANK(urlsample1),"",IF(ISBLANK(B220),"",_xlfn.XLOOKUP(B220,FIPS[County FIPS],FIPS[State])))</f>
        <v/>
      </c>
      <c r="D220" t="str">
        <f>IF(ISBLANK(urlsample1),"",IF(ISBLANK(B220),"",_xlfn.XLOOKUP(B220,FIPS[County FIPS],FIPS[County])))</f>
        <v/>
      </c>
    </row>
    <row r="221" spans="1:4" x14ac:dyDescent="0.35">
      <c r="A221" s="11" t="str">
        <f t="shared" si="3"/>
        <v/>
      </c>
      <c r="C221" t="str">
        <f>IF(ISBLANK(urlsample1),"",IF(ISBLANK(B221),"",_xlfn.XLOOKUP(B221,FIPS[County FIPS],FIPS[State])))</f>
        <v/>
      </c>
      <c r="D221" t="str">
        <f>IF(ISBLANK(urlsample1),"",IF(ISBLANK(B221),"",_xlfn.XLOOKUP(B221,FIPS[County FIPS],FIPS[County])))</f>
        <v/>
      </c>
    </row>
    <row r="222" spans="1:4" x14ac:dyDescent="0.35">
      <c r="A222" s="11" t="str">
        <f t="shared" si="3"/>
        <v/>
      </c>
      <c r="C222" t="str">
        <f>IF(ISBLANK(urlsample1),"",IF(ISBLANK(B222),"",_xlfn.XLOOKUP(B222,FIPS[County FIPS],FIPS[State])))</f>
        <v/>
      </c>
      <c r="D222" t="str">
        <f>IF(ISBLANK(urlsample1),"",IF(ISBLANK(B222),"",_xlfn.XLOOKUP(B222,FIPS[County FIPS],FIPS[County])))</f>
        <v/>
      </c>
    </row>
    <row r="223" spans="1:4" x14ac:dyDescent="0.35">
      <c r="A223" s="11" t="str">
        <f t="shared" si="3"/>
        <v/>
      </c>
      <c r="C223" t="str">
        <f>IF(ISBLANK(urlsample1),"",IF(ISBLANK(B223),"",_xlfn.XLOOKUP(B223,FIPS[County FIPS],FIPS[State])))</f>
        <v/>
      </c>
      <c r="D223" t="str">
        <f>IF(ISBLANK(urlsample1),"",IF(ISBLANK(B223),"",_xlfn.XLOOKUP(B223,FIPS[County FIPS],FIPS[County])))</f>
        <v/>
      </c>
    </row>
    <row r="224" spans="1:4" x14ac:dyDescent="0.35">
      <c r="A224" s="11" t="str">
        <f t="shared" si="3"/>
        <v/>
      </c>
      <c r="C224" t="str">
        <f>IF(ISBLANK(urlsample1),"",IF(ISBLANK(B224),"",_xlfn.XLOOKUP(B224,FIPS[County FIPS],FIPS[State])))</f>
        <v/>
      </c>
      <c r="D224" t="str">
        <f>IF(ISBLANK(urlsample1),"",IF(ISBLANK(B224),"",_xlfn.XLOOKUP(B224,FIPS[County FIPS],FIPS[County])))</f>
        <v/>
      </c>
    </row>
    <row r="225" spans="1:4" x14ac:dyDescent="0.35">
      <c r="A225" s="11" t="str">
        <f t="shared" si="3"/>
        <v/>
      </c>
      <c r="C225" t="str">
        <f>IF(ISBLANK(urlsample1),"",IF(ISBLANK(B225),"",_xlfn.XLOOKUP(B225,FIPS[County FIPS],FIPS[State])))</f>
        <v/>
      </c>
      <c r="D225" t="str">
        <f>IF(ISBLANK(urlsample1),"",IF(ISBLANK(B225),"",_xlfn.XLOOKUP(B225,FIPS[County FIPS],FIPS[County])))</f>
        <v/>
      </c>
    </row>
    <row r="226" spans="1:4" x14ac:dyDescent="0.35">
      <c r="A226" s="11" t="str">
        <f t="shared" si="3"/>
        <v/>
      </c>
      <c r="C226" t="str">
        <f>IF(ISBLANK(urlsample1),"",IF(ISBLANK(B226),"",_xlfn.XLOOKUP(B226,FIPS[County FIPS],FIPS[State])))</f>
        <v/>
      </c>
      <c r="D226" t="str">
        <f>IF(ISBLANK(urlsample1),"",IF(ISBLANK(B226),"",_xlfn.XLOOKUP(B226,FIPS[County FIPS],FIPS[County])))</f>
        <v/>
      </c>
    </row>
    <row r="227" spans="1:4" x14ac:dyDescent="0.35">
      <c r="A227" s="11" t="str">
        <f t="shared" si="3"/>
        <v/>
      </c>
      <c r="C227" t="str">
        <f>IF(ISBLANK(urlsample1),"",IF(ISBLANK(B227),"",_xlfn.XLOOKUP(B227,FIPS[County FIPS],FIPS[State])))</f>
        <v/>
      </c>
      <c r="D227" t="str">
        <f>IF(ISBLANK(urlsample1),"",IF(ISBLANK(B227),"",_xlfn.XLOOKUP(B227,FIPS[County FIPS],FIPS[County])))</f>
        <v/>
      </c>
    </row>
    <row r="228" spans="1:4" x14ac:dyDescent="0.35">
      <c r="A228" s="11" t="str">
        <f t="shared" si="3"/>
        <v/>
      </c>
      <c r="C228" t="str">
        <f>IF(ISBLANK(urlsample1),"",IF(ISBLANK(B228),"",_xlfn.XLOOKUP(B228,FIPS[County FIPS],FIPS[State])))</f>
        <v/>
      </c>
      <c r="D228" t="str">
        <f>IF(ISBLANK(urlsample1),"",IF(ISBLANK(B228),"",_xlfn.XLOOKUP(B228,FIPS[County FIPS],FIPS[County])))</f>
        <v/>
      </c>
    </row>
    <row r="229" spans="1:4" x14ac:dyDescent="0.35">
      <c r="A229" s="11" t="str">
        <f t="shared" si="3"/>
        <v/>
      </c>
      <c r="C229" t="str">
        <f>IF(ISBLANK(urlsample1),"",IF(ISBLANK(B229),"",_xlfn.XLOOKUP(B229,FIPS[County FIPS],FIPS[State])))</f>
        <v/>
      </c>
      <c r="D229" t="str">
        <f>IF(ISBLANK(urlsample1),"",IF(ISBLANK(B229),"",_xlfn.XLOOKUP(B229,FIPS[County FIPS],FIPS[County])))</f>
        <v/>
      </c>
    </row>
    <row r="230" spans="1:4" x14ac:dyDescent="0.35">
      <c r="A230" s="11" t="str">
        <f t="shared" si="3"/>
        <v/>
      </c>
      <c r="C230" t="str">
        <f>IF(ISBLANK(urlsample1),"",IF(ISBLANK(B230),"",_xlfn.XLOOKUP(B230,FIPS[County FIPS],FIPS[State])))</f>
        <v/>
      </c>
      <c r="D230" t="str">
        <f>IF(ISBLANK(urlsample1),"",IF(ISBLANK(B230),"",_xlfn.XLOOKUP(B230,FIPS[County FIPS],FIPS[County])))</f>
        <v/>
      </c>
    </row>
    <row r="231" spans="1:4" x14ac:dyDescent="0.35">
      <c r="A231" s="11" t="str">
        <f t="shared" si="3"/>
        <v/>
      </c>
      <c r="C231" t="str">
        <f>IF(ISBLANK(urlsample1),"",IF(ISBLANK(B231),"",_xlfn.XLOOKUP(B231,FIPS[County FIPS],FIPS[State])))</f>
        <v/>
      </c>
      <c r="D231" t="str">
        <f>IF(ISBLANK(urlsample1),"",IF(ISBLANK(B231),"",_xlfn.XLOOKUP(B231,FIPS[County FIPS],FIPS[County])))</f>
        <v/>
      </c>
    </row>
    <row r="232" spans="1:4" x14ac:dyDescent="0.35">
      <c r="A232" s="11" t="str">
        <f t="shared" si="3"/>
        <v/>
      </c>
      <c r="C232" t="str">
        <f>IF(ISBLANK(urlsample1),"",IF(ISBLANK(B232),"",_xlfn.XLOOKUP(B232,FIPS[County FIPS],FIPS[State])))</f>
        <v/>
      </c>
      <c r="D232" t="str">
        <f>IF(ISBLANK(urlsample1),"",IF(ISBLANK(B232),"",_xlfn.XLOOKUP(B232,FIPS[County FIPS],FIPS[County])))</f>
        <v/>
      </c>
    </row>
    <row r="233" spans="1:4" x14ac:dyDescent="0.35">
      <c r="A233" s="11" t="str">
        <f t="shared" si="3"/>
        <v/>
      </c>
      <c r="C233" t="str">
        <f>IF(ISBLANK(urlsample1),"",IF(ISBLANK(B233),"",_xlfn.XLOOKUP(B233,FIPS[County FIPS],FIPS[State])))</f>
        <v/>
      </c>
      <c r="D233" t="str">
        <f>IF(ISBLANK(urlsample1),"",IF(ISBLANK(B233),"",_xlfn.XLOOKUP(B233,FIPS[County FIPS],FIPS[County])))</f>
        <v/>
      </c>
    </row>
    <row r="234" spans="1:4" x14ac:dyDescent="0.35">
      <c r="A234" s="11" t="str">
        <f t="shared" si="3"/>
        <v/>
      </c>
      <c r="C234" t="str">
        <f>IF(ISBLANK(urlsample1),"",IF(ISBLANK(B234),"",_xlfn.XLOOKUP(B234,FIPS[County FIPS],FIPS[State])))</f>
        <v/>
      </c>
      <c r="D234" t="str">
        <f>IF(ISBLANK(urlsample1),"",IF(ISBLANK(B234),"",_xlfn.XLOOKUP(B234,FIPS[County FIPS],FIPS[County])))</f>
        <v/>
      </c>
    </row>
    <row r="235" spans="1:4" x14ac:dyDescent="0.35">
      <c r="A235" s="11" t="str">
        <f t="shared" si="3"/>
        <v/>
      </c>
      <c r="C235" t="str">
        <f>IF(ISBLANK(urlsample1),"",IF(ISBLANK(B235),"",_xlfn.XLOOKUP(B235,FIPS[County FIPS],FIPS[State])))</f>
        <v/>
      </c>
      <c r="D235" t="str">
        <f>IF(ISBLANK(urlsample1),"",IF(ISBLANK(B235),"",_xlfn.XLOOKUP(B235,FIPS[County FIPS],FIPS[County])))</f>
        <v/>
      </c>
    </row>
    <row r="236" spans="1:4" x14ac:dyDescent="0.35">
      <c r="A236" s="11" t="str">
        <f t="shared" si="3"/>
        <v/>
      </c>
      <c r="C236" t="str">
        <f>IF(ISBLANK(urlsample1),"",IF(ISBLANK(B236),"",_xlfn.XLOOKUP(B236,FIPS[County FIPS],FIPS[State])))</f>
        <v/>
      </c>
      <c r="D236" t="str">
        <f>IF(ISBLANK(urlsample1),"",IF(ISBLANK(B236),"",_xlfn.XLOOKUP(B236,FIPS[County FIPS],FIPS[County])))</f>
        <v/>
      </c>
    </row>
    <row r="237" spans="1:4" x14ac:dyDescent="0.35">
      <c r="A237" s="11" t="str">
        <f t="shared" si="3"/>
        <v/>
      </c>
      <c r="C237" t="str">
        <f>IF(ISBLANK(urlsample1),"",IF(ISBLANK(B237),"",_xlfn.XLOOKUP(B237,FIPS[County FIPS],FIPS[State])))</f>
        <v/>
      </c>
      <c r="D237" t="str">
        <f>IF(ISBLANK(urlsample1),"",IF(ISBLANK(B237),"",_xlfn.XLOOKUP(B237,FIPS[County FIPS],FIPS[County])))</f>
        <v/>
      </c>
    </row>
    <row r="238" spans="1:4" x14ac:dyDescent="0.35">
      <c r="A238" s="11" t="str">
        <f t="shared" si="3"/>
        <v/>
      </c>
      <c r="C238" t="str">
        <f>IF(ISBLANK(urlsample1),"",IF(ISBLANK(B238),"",_xlfn.XLOOKUP(B238,FIPS[County FIPS],FIPS[State])))</f>
        <v/>
      </c>
      <c r="D238" t="str">
        <f>IF(ISBLANK(urlsample1),"",IF(ISBLANK(B238),"",_xlfn.XLOOKUP(B238,FIPS[County FIPS],FIPS[County])))</f>
        <v/>
      </c>
    </row>
    <row r="239" spans="1:4" x14ac:dyDescent="0.35">
      <c r="A239" s="11" t="str">
        <f t="shared" si="3"/>
        <v/>
      </c>
      <c r="C239" t="str">
        <f>IF(ISBLANK(urlsample1),"",IF(ISBLANK(B239),"",_xlfn.XLOOKUP(B239,FIPS[County FIPS],FIPS[State])))</f>
        <v/>
      </c>
      <c r="D239" t="str">
        <f>IF(ISBLANK(urlsample1),"",IF(ISBLANK(B239),"",_xlfn.XLOOKUP(B239,FIPS[County FIPS],FIPS[County])))</f>
        <v/>
      </c>
    </row>
    <row r="240" spans="1:4" x14ac:dyDescent="0.35">
      <c r="A240" s="11" t="str">
        <f t="shared" si="3"/>
        <v/>
      </c>
      <c r="C240" t="str">
        <f>IF(ISBLANK(urlsample1),"",IF(ISBLANK(B240),"",_xlfn.XLOOKUP(B240,FIPS[County FIPS],FIPS[State])))</f>
        <v/>
      </c>
      <c r="D240" t="str">
        <f>IF(ISBLANK(urlsample1),"",IF(ISBLANK(B240),"",_xlfn.XLOOKUP(B240,FIPS[County FIPS],FIPS[County])))</f>
        <v/>
      </c>
    </row>
    <row r="241" spans="1:4" x14ac:dyDescent="0.35">
      <c r="A241" s="11" t="str">
        <f t="shared" si="3"/>
        <v/>
      </c>
      <c r="C241" t="str">
        <f>IF(ISBLANK(urlsample1),"",IF(ISBLANK(B241),"",_xlfn.XLOOKUP(B241,FIPS[County FIPS],FIPS[State])))</f>
        <v/>
      </c>
      <c r="D241" t="str">
        <f>IF(ISBLANK(urlsample1),"",IF(ISBLANK(B241),"",_xlfn.XLOOKUP(B241,FIPS[County FIPS],FIPS[County])))</f>
        <v/>
      </c>
    </row>
    <row r="242" spans="1:4" x14ac:dyDescent="0.35">
      <c r="A242" s="11" t="str">
        <f t="shared" si="3"/>
        <v/>
      </c>
      <c r="C242" t="str">
        <f>IF(ISBLANK(urlsample1),"",IF(ISBLANK(B242),"",_xlfn.XLOOKUP(B242,FIPS[County FIPS],FIPS[State])))</f>
        <v/>
      </c>
      <c r="D242" t="str">
        <f>IF(ISBLANK(urlsample1),"",IF(ISBLANK(B242),"",_xlfn.XLOOKUP(B242,FIPS[County FIPS],FIPS[County])))</f>
        <v/>
      </c>
    </row>
    <row r="243" spans="1:4" x14ac:dyDescent="0.35">
      <c r="A243" s="11" t="str">
        <f t="shared" si="3"/>
        <v/>
      </c>
      <c r="C243" t="str">
        <f>IF(ISBLANK(urlsample1),"",IF(ISBLANK(B243),"",_xlfn.XLOOKUP(B243,FIPS[County FIPS],FIPS[State])))</f>
        <v/>
      </c>
      <c r="D243" t="str">
        <f>IF(ISBLANK(urlsample1),"",IF(ISBLANK(B243),"",_xlfn.XLOOKUP(B243,FIPS[County FIPS],FIPS[County])))</f>
        <v/>
      </c>
    </row>
    <row r="244" spans="1:4" x14ac:dyDescent="0.35">
      <c r="A244" s="11" t="str">
        <f t="shared" si="3"/>
        <v/>
      </c>
      <c r="C244" t="str">
        <f>IF(ISBLANK(urlsample1),"",IF(ISBLANK(B244),"",_xlfn.XLOOKUP(B244,FIPS[County FIPS],FIPS[State])))</f>
        <v/>
      </c>
      <c r="D244" t="str">
        <f>IF(ISBLANK(urlsample1),"",IF(ISBLANK(B244),"",_xlfn.XLOOKUP(B244,FIPS[County FIPS],FIPS[County])))</f>
        <v/>
      </c>
    </row>
    <row r="245" spans="1:4" x14ac:dyDescent="0.35">
      <c r="A245" s="11" t="str">
        <f t="shared" si="3"/>
        <v/>
      </c>
      <c r="C245" t="str">
        <f>IF(ISBLANK(urlsample1),"",IF(ISBLANK(B245),"",_xlfn.XLOOKUP(B245,FIPS[County FIPS],FIPS[State])))</f>
        <v/>
      </c>
      <c r="D245" t="str">
        <f>IF(ISBLANK(urlsample1),"",IF(ISBLANK(B245),"",_xlfn.XLOOKUP(B245,FIPS[County FIPS],FIPS[County])))</f>
        <v/>
      </c>
    </row>
    <row r="246" spans="1:4" x14ac:dyDescent="0.35">
      <c r="A246" s="11" t="str">
        <f t="shared" si="3"/>
        <v/>
      </c>
      <c r="C246" t="str">
        <f>IF(ISBLANK(urlsample1),"",IF(ISBLANK(B246),"",_xlfn.XLOOKUP(B246,FIPS[County FIPS],FIPS[State])))</f>
        <v/>
      </c>
      <c r="D246" t="str">
        <f>IF(ISBLANK(urlsample1),"",IF(ISBLANK(B246),"",_xlfn.XLOOKUP(B246,FIPS[County FIPS],FIPS[County])))</f>
        <v/>
      </c>
    </row>
    <row r="247" spans="1:4" x14ac:dyDescent="0.35">
      <c r="A247" s="11" t="str">
        <f t="shared" si="3"/>
        <v/>
      </c>
      <c r="C247" t="str">
        <f>IF(ISBLANK(urlsample1),"",IF(ISBLANK(B247),"",_xlfn.XLOOKUP(B247,FIPS[County FIPS],FIPS[State])))</f>
        <v/>
      </c>
      <c r="D247" t="str">
        <f>IF(ISBLANK(urlsample1),"",IF(ISBLANK(B247),"",_xlfn.XLOOKUP(B247,FIPS[County FIPS],FIPS[County])))</f>
        <v/>
      </c>
    </row>
    <row r="248" spans="1:4" x14ac:dyDescent="0.35">
      <c r="A248" s="11" t="str">
        <f t="shared" si="3"/>
        <v/>
      </c>
      <c r="C248" t="str">
        <f>IF(ISBLANK(urlsample1),"",IF(ISBLANK(B248),"",_xlfn.XLOOKUP(B248,FIPS[County FIPS],FIPS[State])))</f>
        <v/>
      </c>
      <c r="D248" t="str">
        <f>IF(ISBLANK(urlsample1),"",IF(ISBLANK(B248),"",_xlfn.XLOOKUP(B248,FIPS[County FIPS],FIPS[County])))</f>
        <v/>
      </c>
    </row>
    <row r="249" spans="1:4" x14ac:dyDescent="0.35">
      <c r="A249" s="11" t="str">
        <f t="shared" si="3"/>
        <v/>
      </c>
      <c r="C249" t="str">
        <f>IF(ISBLANK(urlsample1),"",IF(ISBLANK(B249),"",_xlfn.XLOOKUP(B249,FIPS[County FIPS],FIPS[State])))</f>
        <v/>
      </c>
      <c r="D249" t="str">
        <f>IF(ISBLANK(urlsample1),"",IF(ISBLANK(B249),"",_xlfn.XLOOKUP(B249,FIPS[County FIPS],FIPS[County])))</f>
        <v/>
      </c>
    </row>
    <row r="250" spans="1:4" x14ac:dyDescent="0.35">
      <c r="A250" s="11" t="str">
        <f t="shared" si="3"/>
        <v/>
      </c>
      <c r="C250" t="str">
        <f>IF(ISBLANK(urlsample1),"",IF(ISBLANK(B250),"",_xlfn.XLOOKUP(B250,FIPS[County FIPS],FIPS[State])))</f>
        <v/>
      </c>
      <c r="D250" t="str">
        <f>IF(ISBLANK(urlsample1),"",IF(ISBLANK(B250),"",_xlfn.XLOOKUP(B250,FIPS[County FIPS],FIPS[County])))</f>
        <v/>
      </c>
    </row>
    <row r="251" spans="1:4" x14ac:dyDescent="0.35">
      <c r="A251" s="11" t="str">
        <f t="shared" si="3"/>
        <v/>
      </c>
      <c r="C251" t="str">
        <f>IF(ISBLANK(urlsample1),"",IF(ISBLANK(B251),"",_xlfn.XLOOKUP(B251,FIPS[County FIPS],FIPS[State])))</f>
        <v/>
      </c>
      <c r="D251" t="str">
        <f>IF(ISBLANK(urlsample1),"",IF(ISBLANK(B251),"",_xlfn.XLOOKUP(B251,FIPS[County FIPS],FIPS[County])))</f>
        <v/>
      </c>
    </row>
    <row r="252" spans="1:4" x14ac:dyDescent="0.35">
      <c r="A252" s="11" t="str">
        <f t="shared" si="3"/>
        <v/>
      </c>
      <c r="C252" t="str">
        <f>IF(ISBLANK(urlsample1),"",IF(ISBLANK(B252),"",_xlfn.XLOOKUP(B252,FIPS[County FIPS],FIPS[State])))</f>
        <v/>
      </c>
      <c r="D252" t="str">
        <f>IF(ISBLANK(urlsample1),"",IF(ISBLANK(B252),"",_xlfn.XLOOKUP(B252,FIPS[County FIPS],FIPS[County])))</f>
        <v/>
      </c>
    </row>
    <row r="253" spans="1:4" x14ac:dyDescent="0.35">
      <c r="A253" s="11" t="str">
        <f t="shared" si="3"/>
        <v/>
      </c>
      <c r="C253" t="str">
        <f>IF(ISBLANK(urlsample1),"",IF(ISBLANK(B253),"",_xlfn.XLOOKUP(B253,FIPS[County FIPS],FIPS[State])))</f>
        <v/>
      </c>
      <c r="D253" t="str">
        <f>IF(ISBLANK(urlsample1),"",IF(ISBLANK(B253),"",_xlfn.XLOOKUP(B253,FIPS[County FIPS],FIPS[County])))</f>
        <v/>
      </c>
    </row>
    <row r="254" spans="1:4" x14ac:dyDescent="0.35">
      <c r="A254" s="11" t="str">
        <f t="shared" si="3"/>
        <v/>
      </c>
      <c r="C254" t="str">
        <f>IF(ISBLANK(urlsample1),"",IF(ISBLANK(B254),"",_xlfn.XLOOKUP(B254,FIPS[County FIPS],FIPS[State])))</f>
        <v/>
      </c>
      <c r="D254" t="str">
        <f>IF(ISBLANK(urlsample1),"",IF(ISBLANK(B254),"",_xlfn.XLOOKUP(B254,FIPS[County FIPS],FIPS[County])))</f>
        <v/>
      </c>
    </row>
    <row r="255" spans="1:4" x14ac:dyDescent="0.35">
      <c r="A255" s="11" t="str">
        <f t="shared" si="3"/>
        <v/>
      </c>
      <c r="C255" t="str">
        <f>IF(ISBLANK(urlsample1),"",IF(ISBLANK(B255),"",_xlfn.XLOOKUP(B255,FIPS[County FIPS],FIPS[State])))</f>
        <v/>
      </c>
      <c r="D255" t="str">
        <f>IF(ISBLANK(urlsample1),"",IF(ISBLANK(B255),"",_xlfn.XLOOKUP(B255,FIPS[County FIPS],FIPS[County])))</f>
        <v/>
      </c>
    </row>
    <row r="256" spans="1:4" x14ac:dyDescent="0.35">
      <c r="A256" s="11" t="str">
        <f t="shared" si="3"/>
        <v/>
      </c>
      <c r="C256" t="str">
        <f>IF(ISBLANK(urlsample1),"",IF(ISBLANK(B256),"",_xlfn.XLOOKUP(B256,FIPS[County FIPS],FIPS[State])))</f>
        <v/>
      </c>
      <c r="D256" t="str">
        <f>IF(ISBLANK(urlsample1),"",IF(ISBLANK(B256),"",_xlfn.XLOOKUP(B256,FIPS[County FIPS],FIPS[County])))</f>
        <v/>
      </c>
    </row>
    <row r="257" spans="1:4" x14ac:dyDescent="0.35">
      <c r="A257" s="11" t="str">
        <f t="shared" si="3"/>
        <v/>
      </c>
      <c r="C257" t="str">
        <f>IF(ISBLANK(urlsample1),"",IF(ISBLANK(B257),"",_xlfn.XLOOKUP(B257,FIPS[County FIPS],FIPS[State])))</f>
        <v/>
      </c>
      <c r="D257" t="str">
        <f>IF(ISBLANK(urlsample1),"",IF(ISBLANK(B257),"",_xlfn.XLOOKUP(B257,FIPS[County FIPS],FIPS[County])))</f>
        <v/>
      </c>
    </row>
    <row r="258" spans="1:4" x14ac:dyDescent="0.35">
      <c r="A258" s="11" t="str">
        <f t="shared" si="3"/>
        <v/>
      </c>
      <c r="C258" t="str">
        <f>IF(ISBLANK(urlsample1),"",IF(ISBLANK(B258),"",_xlfn.XLOOKUP(B258,FIPS[County FIPS],FIPS[State])))</f>
        <v/>
      </c>
      <c r="D258" t="str">
        <f>IF(ISBLANK(urlsample1),"",IF(ISBLANK(B258),"",_xlfn.XLOOKUP(B258,FIPS[County FIPS],FIPS[County])))</f>
        <v/>
      </c>
    </row>
    <row r="259" spans="1:4" x14ac:dyDescent="0.35">
      <c r="A259" s="11" t="str">
        <f t="shared" si="3"/>
        <v/>
      </c>
      <c r="C259" t="str">
        <f>IF(ISBLANK(urlsample1),"",IF(ISBLANK(B259),"",_xlfn.XLOOKUP(B259,FIPS[County FIPS],FIPS[State])))</f>
        <v/>
      </c>
      <c r="D259" t="str">
        <f>IF(ISBLANK(urlsample1),"",IF(ISBLANK(B259),"",_xlfn.XLOOKUP(B259,FIPS[County FIPS],FIPS[County])))</f>
        <v/>
      </c>
    </row>
    <row r="260" spans="1:4" x14ac:dyDescent="0.35">
      <c r="A260" s="11" t="str">
        <f t="shared" si="3"/>
        <v/>
      </c>
      <c r="C260" t="str">
        <f>IF(ISBLANK(urlsample1),"",IF(ISBLANK(B260),"",_xlfn.XLOOKUP(B260,FIPS[County FIPS],FIPS[State])))</f>
        <v/>
      </c>
      <c r="D260" t="str">
        <f>IF(ISBLANK(urlsample1),"",IF(ISBLANK(B260),"",_xlfn.XLOOKUP(B260,FIPS[County FIPS],FIPS[County])))</f>
        <v/>
      </c>
    </row>
    <row r="261" spans="1:4" x14ac:dyDescent="0.35">
      <c r="A261" s="11" t="str">
        <f t="shared" si="3"/>
        <v/>
      </c>
      <c r="C261" t="str">
        <f>IF(ISBLANK(urlsample1),"",IF(ISBLANK(B261),"",_xlfn.XLOOKUP(B261,FIPS[County FIPS],FIPS[State])))</f>
        <v/>
      </c>
      <c r="D261" t="str">
        <f>IF(ISBLANK(urlsample1),"",IF(ISBLANK(B261),"",_xlfn.XLOOKUP(B261,FIPS[County FIPS],FIPS[County])))</f>
        <v/>
      </c>
    </row>
    <row r="262" spans="1:4" x14ac:dyDescent="0.35">
      <c r="A262" s="11" t="str">
        <f t="shared" si="3"/>
        <v/>
      </c>
      <c r="C262" t="str">
        <f>IF(ISBLANK(urlsample1),"",IF(ISBLANK(B262),"",_xlfn.XLOOKUP(B262,FIPS[County FIPS],FIPS[State])))</f>
        <v/>
      </c>
      <c r="D262" t="str">
        <f>IF(ISBLANK(urlsample1),"",IF(ISBLANK(B262),"",_xlfn.XLOOKUP(B262,FIPS[County FIPS],FIPS[County])))</f>
        <v/>
      </c>
    </row>
    <row r="263" spans="1:4" x14ac:dyDescent="0.35">
      <c r="A263" s="11" t="str">
        <f t="shared" si="3"/>
        <v/>
      </c>
      <c r="C263" t="str">
        <f>IF(ISBLANK(urlsample1),"",IF(ISBLANK(B263),"",_xlfn.XLOOKUP(B263,FIPS[County FIPS],FIPS[State])))</f>
        <v/>
      </c>
      <c r="D263" t="str">
        <f>IF(ISBLANK(urlsample1),"",IF(ISBLANK(B263),"",_xlfn.XLOOKUP(B263,FIPS[County FIPS],FIPS[County])))</f>
        <v/>
      </c>
    </row>
    <row r="264" spans="1:4" x14ac:dyDescent="0.35">
      <c r="A264" s="11" t="str">
        <f t="shared" si="3"/>
        <v/>
      </c>
      <c r="C264" t="str">
        <f>IF(ISBLANK(urlsample1),"",IF(ISBLANK(B264),"",_xlfn.XLOOKUP(B264,FIPS[County FIPS],FIPS[State])))</f>
        <v/>
      </c>
      <c r="D264" t="str">
        <f>IF(ISBLANK(urlsample1),"",IF(ISBLANK(B264),"",_xlfn.XLOOKUP(B264,FIPS[County FIPS],FIPS[County])))</f>
        <v/>
      </c>
    </row>
    <row r="265" spans="1:4" x14ac:dyDescent="0.35">
      <c r="A265" s="11" t="str">
        <f t="shared" si="3"/>
        <v/>
      </c>
      <c r="C265" t="str">
        <f>IF(ISBLANK(urlsample1),"",IF(ISBLANK(B265),"",_xlfn.XLOOKUP(B265,FIPS[County FIPS],FIPS[State])))</f>
        <v/>
      </c>
      <c r="D265" t="str">
        <f>IF(ISBLANK(urlsample1),"",IF(ISBLANK(B265),"",_xlfn.XLOOKUP(B265,FIPS[County FIPS],FIPS[County])))</f>
        <v/>
      </c>
    </row>
    <row r="266" spans="1:4" x14ac:dyDescent="0.35">
      <c r="A266" s="11" t="str">
        <f t="shared" si="3"/>
        <v/>
      </c>
      <c r="C266" t="str">
        <f>IF(ISBLANK(urlsample1),"",IF(ISBLANK(B266),"",_xlfn.XLOOKUP(B266,FIPS[County FIPS],FIPS[State])))</f>
        <v/>
      </c>
      <c r="D266" t="str">
        <f>IF(ISBLANK(urlsample1),"",IF(ISBLANK(B266),"",_xlfn.XLOOKUP(B266,FIPS[County FIPS],FIPS[County])))</f>
        <v/>
      </c>
    </row>
    <row r="267" spans="1:4" x14ac:dyDescent="0.35">
      <c r="A267" s="11" t="str">
        <f t="shared" si="3"/>
        <v/>
      </c>
      <c r="C267" t="str">
        <f>IF(ISBLANK(urlsample1),"",IF(ISBLANK(B267),"",_xlfn.XLOOKUP(B267,FIPS[County FIPS],FIPS[State])))</f>
        <v/>
      </c>
      <c r="D267" t="str">
        <f>IF(ISBLANK(urlsample1),"",IF(ISBLANK(B267),"",_xlfn.XLOOKUP(B267,FIPS[County FIPS],FIPS[County])))</f>
        <v/>
      </c>
    </row>
    <row r="268" spans="1:4" x14ac:dyDescent="0.35">
      <c r="A268" s="11" t="str">
        <f t="shared" ref="A268:A331" si="4">IF(ISBLANK(B268),"",ROW(B268)-7)</f>
        <v/>
      </c>
      <c r="C268" t="str">
        <f>IF(ISBLANK(urlsample1),"",IF(ISBLANK(B268),"",_xlfn.XLOOKUP(B268,FIPS[County FIPS],FIPS[State])))</f>
        <v/>
      </c>
      <c r="D268" t="str">
        <f>IF(ISBLANK(urlsample1),"",IF(ISBLANK(B268),"",_xlfn.XLOOKUP(B268,FIPS[County FIPS],FIPS[County])))</f>
        <v/>
      </c>
    </row>
    <row r="269" spans="1:4" x14ac:dyDescent="0.35">
      <c r="A269" s="11" t="str">
        <f t="shared" si="4"/>
        <v/>
      </c>
      <c r="C269" t="str">
        <f>IF(ISBLANK(urlsample1),"",IF(ISBLANK(B269),"",_xlfn.XLOOKUP(B269,FIPS[County FIPS],FIPS[State])))</f>
        <v/>
      </c>
      <c r="D269" t="str">
        <f>IF(ISBLANK(urlsample1),"",IF(ISBLANK(B269),"",_xlfn.XLOOKUP(B269,FIPS[County FIPS],FIPS[County])))</f>
        <v/>
      </c>
    </row>
    <row r="270" spans="1:4" x14ac:dyDescent="0.35">
      <c r="A270" s="11" t="str">
        <f t="shared" si="4"/>
        <v/>
      </c>
      <c r="C270" t="str">
        <f>IF(ISBLANK(urlsample1),"",IF(ISBLANK(B270),"",_xlfn.XLOOKUP(B270,FIPS[County FIPS],FIPS[State])))</f>
        <v/>
      </c>
      <c r="D270" t="str">
        <f>IF(ISBLANK(urlsample1),"",IF(ISBLANK(B270),"",_xlfn.XLOOKUP(B270,FIPS[County FIPS],FIPS[County])))</f>
        <v/>
      </c>
    </row>
    <row r="271" spans="1:4" x14ac:dyDescent="0.35">
      <c r="A271" s="11" t="str">
        <f t="shared" si="4"/>
        <v/>
      </c>
      <c r="C271" t="str">
        <f>IF(ISBLANK(urlsample1),"",IF(ISBLANK(B271),"",_xlfn.XLOOKUP(B271,FIPS[County FIPS],FIPS[State])))</f>
        <v/>
      </c>
      <c r="D271" t="str">
        <f>IF(ISBLANK(urlsample1),"",IF(ISBLANK(B271),"",_xlfn.XLOOKUP(B271,FIPS[County FIPS],FIPS[County])))</f>
        <v/>
      </c>
    </row>
    <row r="272" spans="1:4" x14ac:dyDescent="0.35">
      <c r="A272" s="11" t="str">
        <f t="shared" si="4"/>
        <v/>
      </c>
      <c r="C272" t="str">
        <f>IF(ISBLANK(urlsample1),"",IF(ISBLANK(B272),"",_xlfn.XLOOKUP(B272,FIPS[County FIPS],FIPS[State])))</f>
        <v/>
      </c>
      <c r="D272" t="str">
        <f>IF(ISBLANK(urlsample1),"",IF(ISBLANK(B272),"",_xlfn.XLOOKUP(B272,FIPS[County FIPS],FIPS[County])))</f>
        <v/>
      </c>
    </row>
    <row r="273" spans="1:4" x14ac:dyDescent="0.35">
      <c r="A273" s="11" t="str">
        <f t="shared" si="4"/>
        <v/>
      </c>
      <c r="C273" t="str">
        <f>IF(ISBLANK(urlsample1),"",IF(ISBLANK(B273),"",_xlfn.XLOOKUP(B273,FIPS[County FIPS],FIPS[State])))</f>
        <v/>
      </c>
      <c r="D273" t="str">
        <f>IF(ISBLANK(urlsample1),"",IF(ISBLANK(B273),"",_xlfn.XLOOKUP(B273,FIPS[County FIPS],FIPS[County])))</f>
        <v/>
      </c>
    </row>
    <row r="274" spans="1:4" x14ac:dyDescent="0.35">
      <c r="A274" s="11" t="str">
        <f t="shared" si="4"/>
        <v/>
      </c>
      <c r="C274" t="str">
        <f>IF(ISBLANK(urlsample1),"",IF(ISBLANK(B274),"",_xlfn.XLOOKUP(B274,FIPS[County FIPS],FIPS[State])))</f>
        <v/>
      </c>
      <c r="D274" t="str">
        <f>IF(ISBLANK(urlsample1),"",IF(ISBLANK(B274),"",_xlfn.XLOOKUP(B274,FIPS[County FIPS],FIPS[County])))</f>
        <v/>
      </c>
    </row>
    <row r="275" spans="1:4" x14ac:dyDescent="0.35">
      <c r="A275" s="11" t="str">
        <f t="shared" si="4"/>
        <v/>
      </c>
      <c r="C275" t="str">
        <f>IF(ISBLANK(urlsample1),"",IF(ISBLANK(B275),"",_xlfn.XLOOKUP(B275,FIPS[County FIPS],FIPS[State])))</f>
        <v/>
      </c>
      <c r="D275" t="str">
        <f>IF(ISBLANK(urlsample1),"",IF(ISBLANK(B275),"",_xlfn.XLOOKUP(B275,FIPS[County FIPS],FIPS[County])))</f>
        <v/>
      </c>
    </row>
    <row r="276" spans="1:4" x14ac:dyDescent="0.35">
      <c r="A276" s="11" t="str">
        <f t="shared" si="4"/>
        <v/>
      </c>
      <c r="C276" t="str">
        <f>IF(ISBLANK(urlsample1),"",IF(ISBLANK(B276),"",_xlfn.XLOOKUP(B276,FIPS[County FIPS],FIPS[State])))</f>
        <v/>
      </c>
      <c r="D276" t="str">
        <f>IF(ISBLANK(urlsample1),"",IF(ISBLANK(B276),"",_xlfn.XLOOKUP(B276,FIPS[County FIPS],FIPS[County])))</f>
        <v/>
      </c>
    </row>
    <row r="277" spans="1:4" x14ac:dyDescent="0.35">
      <c r="A277" s="11" t="str">
        <f t="shared" si="4"/>
        <v/>
      </c>
      <c r="C277" t="str">
        <f>IF(ISBLANK(urlsample1),"",IF(ISBLANK(B277),"",_xlfn.XLOOKUP(B277,FIPS[County FIPS],FIPS[State])))</f>
        <v/>
      </c>
      <c r="D277" t="str">
        <f>IF(ISBLANK(urlsample1),"",IF(ISBLANK(B277),"",_xlfn.XLOOKUP(B277,FIPS[County FIPS],FIPS[County])))</f>
        <v/>
      </c>
    </row>
    <row r="278" spans="1:4" x14ac:dyDescent="0.35">
      <c r="A278" s="11" t="str">
        <f t="shared" si="4"/>
        <v/>
      </c>
      <c r="C278" t="str">
        <f>IF(ISBLANK(urlsample1),"",IF(ISBLANK(B278),"",_xlfn.XLOOKUP(B278,FIPS[County FIPS],FIPS[State])))</f>
        <v/>
      </c>
      <c r="D278" t="str">
        <f>IF(ISBLANK(urlsample1),"",IF(ISBLANK(B278),"",_xlfn.XLOOKUP(B278,FIPS[County FIPS],FIPS[County])))</f>
        <v/>
      </c>
    </row>
    <row r="279" spans="1:4" x14ac:dyDescent="0.35">
      <c r="A279" s="11" t="str">
        <f t="shared" si="4"/>
        <v/>
      </c>
      <c r="C279" t="str">
        <f>IF(ISBLANK(urlsample1),"",IF(ISBLANK(B279),"",_xlfn.XLOOKUP(B279,FIPS[County FIPS],FIPS[State])))</f>
        <v/>
      </c>
      <c r="D279" t="str">
        <f>IF(ISBLANK(urlsample1),"",IF(ISBLANK(B279),"",_xlfn.XLOOKUP(B279,FIPS[County FIPS],FIPS[County])))</f>
        <v/>
      </c>
    </row>
    <row r="280" spans="1:4" x14ac:dyDescent="0.35">
      <c r="A280" s="11" t="str">
        <f t="shared" si="4"/>
        <v/>
      </c>
      <c r="C280" t="str">
        <f>IF(ISBLANK(urlsample1),"",IF(ISBLANK(B280),"",_xlfn.XLOOKUP(B280,FIPS[County FIPS],FIPS[State])))</f>
        <v/>
      </c>
      <c r="D280" t="str">
        <f>IF(ISBLANK(urlsample1),"",IF(ISBLANK(B280),"",_xlfn.XLOOKUP(B280,FIPS[County FIPS],FIPS[County])))</f>
        <v/>
      </c>
    </row>
    <row r="281" spans="1:4" x14ac:dyDescent="0.35">
      <c r="A281" s="11" t="str">
        <f t="shared" si="4"/>
        <v/>
      </c>
      <c r="C281" t="str">
        <f>IF(ISBLANK(urlsample1),"",IF(ISBLANK(B281),"",_xlfn.XLOOKUP(B281,FIPS[County FIPS],FIPS[State])))</f>
        <v/>
      </c>
      <c r="D281" t="str">
        <f>IF(ISBLANK(urlsample1),"",IF(ISBLANK(B281),"",_xlfn.XLOOKUP(B281,FIPS[County FIPS],FIPS[County])))</f>
        <v/>
      </c>
    </row>
    <row r="282" spans="1:4" x14ac:dyDescent="0.35">
      <c r="A282" s="11" t="str">
        <f t="shared" si="4"/>
        <v/>
      </c>
      <c r="C282" t="str">
        <f>IF(ISBLANK(urlsample1),"",IF(ISBLANK(B282),"",_xlfn.XLOOKUP(B282,FIPS[County FIPS],FIPS[State])))</f>
        <v/>
      </c>
      <c r="D282" t="str">
        <f>IF(ISBLANK(urlsample1),"",IF(ISBLANK(B282),"",_xlfn.XLOOKUP(B282,FIPS[County FIPS],FIPS[County])))</f>
        <v/>
      </c>
    </row>
    <row r="283" spans="1:4" x14ac:dyDescent="0.35">
      <c r="A283" s="11" t="str">
        <f t="shared" si="4"/>
        <v/>
      </c>
      <c r="C283" t="str">
        <f>IF(ISBLANK(urlsample1),"",IF(ISBLANK(B283),"",_xlfn.XLOOKUP(B283,FIPS[County FIPS],FIPS[State])))</f>
        <v/>
      </c>
      <c r="D283" t="str">
        <f>IF(ISBLANK(urlsample1),"",IF(ISBLANK(B283),"",_xlfn.XLOOKUP(B283,FIPS[County FIPS],FIPS[County])))</f>
        <v/>
      </c>
    </row>
    <row r="284" spans="1:4" x14ac:dyDescent="0.35">
      <c r="A284" s="11" t="str">
        <f t="shared" si="4"/>
        <v/>
      </c>
      <c r="C284" t="str">
        <f>IF(ISBLANK(urlsample1),"",IF(ISBLANK(B284),"",_xlfn.XLOOKUP(B284,FIPS[County FIPS],FIPS[State])))</f>
        <v/>
      </c>
      <c r="D284" t="str">
        <f>IF(ISBLANK(urlsample1),"",IF(ISBLANK(B284),"",_xlfn.XLOOKUP(B284,FIPS[County FIPS],FIPS[County])))</f>
        <v/>
      </c>
    </row>
    <row r="285" spans="1:4" x14ac:dyDescent="0.35">
      <c r="A285" s="11" t="str">
        <f t="shared" si="4"/>
        <v/>
      </c>
      <c r="C285" t="str">
        <f>IF(ISBLANK(urlsample1),"",IF(ISBLANK(B285),"",_xlfn.XLOOKUP(B285,FIPS[County FIPS],FIPS[State])))</f>
        <v/>
      </c>
      <c r="D285" t="str">
        <f>IF(ISBLANK(urlsample1),"",IF(ISBLANK(B285),"",_xlfn.XLOOKUP(B285,FIPS[County FIPS],FIPS[County])))</f>
        <v/>
      </c>
    </row>
    <row r="286" spans="1:4" x14ac:dyDescent="0.35">
      <c r="A286" s="11" t="str">
        <f t="shared" si="4"/>
        <v/>
      </c>
      <c r="C286" t="str">
        <f>IF(ISBLANK(urlsample1),"",IF(ISBLANK(B286),"",_xlfn.XLOOKUP(B286,FIPS[County FIPS],FIPS[State])))</f>
        <v/>
      </c>
      <c r="D286" t="str">
        <f>IF(ISBLANK(urlsample1),"",IF(ISBLANK(B286),"",_xlfn.XLOOKUP(B286,FIPS[County FIPS],FIPS[County])))</f>
        <v/>
      </c>
    </row>
    <row r="287" spans="1:4" x14ac:dyDescent="0.35">
      <c r="A287" s="11" t="str">
        <f t="shared" si="4"/>
        <v/>
      </c>
      <c r="C287" t="str">
        <f>IF(ISBLANK(urlsample1),"",IF(ISBLANK(B287),"",_xlfn.XLOOKUP(B287,FIPS[County FIPS],FIPS[State])))</f>
        <v/>
      </c>
      <c r="D287" t="str">
        <f>IF(ISBLANK(urlsample1),"",IF(ISBLANK(B287),"",_xlfn.XLOOKUP(B287,FIPS[County FIPS],FIPS[County])))</f>
        <v/>
      </c>
    </row>
    <row r="288" spans="1:4" x14ac:dyDescent="0.35">
      <c r="A288" s="11" t="str">
        <f t="shared" si="4"/>
        <v/>
      </c>
      <c r="C288" t="str">
        <f>IF(ISBLANK(urlsample1),"",IF(ISBLANK(B288),"",_xlfn.XLOOKUP(B288,FIPS[County FIPS],FIPS[State])))</f>
        <v/>
      </c>
      <c r="D288" t="str">
        <f>IF(ISBLANK(urlsample1),"",IF(ISBLANK(B288),"",_xlfn.XLOOKUP(B288,FIPS[County FIPS],FIPS[County])))</f>
        <v/>
      </c>
    </row>
    <row r="289" spans="1:4" x14ac:dyDescent="0.35">
      <c r="A289" s="11" t="str">
        <f t="shared" si="4"/>
        <v/>
      </c>
      <c r="C289" t="str">
        <f>IF(ISBLANK(urlsample1),"",IF(ISBLANK(B289),"",_xlfn.XLOOKUP(B289,FIPS[County FIPS],FIPS[State])))</f>
        <v/>
      </c>
      <c r="D289" t="str">
        <f>IF(ISBLANK(urlsample1),"",IF(ISBLANK(B289),"",_xlfn.XLOOKUP(B289,FIPS[County FIPS],FIPS[County])))</f>
        <v/>
      </c>
    </row>
    <row r="290" spans="1:4" x14ac:dyDescent="0.35">
      <c r="A290" s="11" t="str">
        <f t="shared" si="4"/>
        <v/>
      </c>
      <c r="C290" t="str">
        <f>IF(ISBLANK(urlsample1),"",IF(ISBLANK(B290),"",_xlfn.XLOOKUP(B290,FIPS[County FIPS],FIPS[State])))</f>
        <v/>
      </c>
      <c r="D290" t="str">
        <f>IF(ISBLANK(urlsample1),"",IF(ISBLANK(B290),"",_xlfn.XLOOKUP(B290,FIPS[County FIPS],FIPS[County])))</f>
        <v/>
      </c>
    </row>
    <row r="291" spans="1:4" x14ac:dyDescent="0.35">
      <c r="A291" s="11" t="str">
        <f t="shared" si="4"/>
        <v/>
      </c>
      <c r="C291" t="str">
        <f>IF(ISBLANK(urlsample1),"",IF(ISBLANK(B291),"",_xlfn.XLOOKUP(B291,FIPS[County FIPS],FIPS[State])))</f>
        <v/>
      </c>
      <c r="D291" t="str">
        <f>IF(ISBLANK(urlsample1),"",IF(ISBLANK(B291),"",_xlfn.XLOOKUP(B291,FIPS[County FIPS],FIPS[County])))</f>
        <v/>
      </c>
    </row>
    <row r="292" spans="1:4" x14ac:dyDescent="0.35">
      <c r="A292" s="11" t="str">
        <f t="shared" si="4"/>
        <v/>
      </c>
      <c r="C292" t="str">
        <f>IF(ISBLANK(urlsample1),"",IF(ISBLANK(B292),"",_xlfn.XLOOKUP(B292,FIPS[County FIPS],FIPS[State])))</f>
        <v/>
      </c>
      <c r="D292" t="str">
        <f>IF(ISBLANK(urlsample1),"",IF(ISBLANK(B292),"",_xlfn.XLOOKUP(B292,FIPS[County FIPS],FIPS[County])))</f>
        <v/>
      </c>
    </row>
    <row r="293" spans="1:4" x14ac:dyDescent="0.35">
      <c r="A293" s="11" t="str">
        <f t="shared" si="4"/>
        <v/>
      </c>
      <c r="C293" t="str">
        <f>IF(ISBLANK(urlsample1),"",IF(ISBLANK(B293),"",_xlfn.XLOOKUP(B293,FIPS[County FIPS],FIPS[State])))</f>
        <v/>
      </c>
      <c r="D293" t="str">
        <f>IF(ISBLANK(urlsample1),"",IF(ISBLANK(B293),"",_xlfn.XLOOKUP(B293,FIPS[County FIPS],FIPS[County])))</f>
        <v/>
      </c>
    </row>
    <row r="294" spans="1:4" x14ac:dyDescent="0.35">
      <c r="A294" s="11" t="str">
        <f t="shared" si="4"/>
        <v/>
      </c>
      <c r="C294" t="str">
        <f>IF(ISBLANK(urlsample1),"",IF(ISBLANK(B294),"",_xlfn.XLOOKUP(B294,FIPS[County FIPS],FIPS[State])))</f>
        <v/>
      </c>
      <c r="D294" t="str">
        <f>IF(ISBLANK(urlsample1),"",IF(ISBLANK(B294),"",_xlfn.XLOOKUP(B294,FIPS[County FIPS],FIPS[County])))</f>
        <v/>
      </c>
    </row>
    <row r="295" spans="1:4" x14ac:dyDescent="0.35">
      <c r="A295" s="11" t="str">
        <f t="shared" si="4"/>
        <v/>
      </c>
      <c r="C295" t="str">
        <f>IF(ISBLANK(urlsample1),"",IF(ISBLANK(B295),"",_xlfn.XLOOKUP(B295,FIPS[County FIPS],FIPS[State])))</f>
        <v/>
      </c>
      <c r="D295" t="str">
        <f>IF(ISBLANK(urlsample1),"",IF(ISBLANK(B295),"",_xlfn.XLOOKUP(B295,FIPS[County FIPS],FIPS[County])))</f>
        <v/>
      </c>
    </row>
    <row r="296" spans="1:4" x14ac:dyDescent="0.35">
      <c r="A296" s="11" t="str">
        <f t="shared" si="4"/>
        <v/>
      </c>
      <c r="C296" t="str">
        <f>IF(ISBLANK(urlsample1),"",IF(ISBLANK(B296),"",_xlfn.XLOOKUP(B296,FIPS[County FIPS],FIPS[State])))</f>
        <v/>
      </c>
      <c r="D296" t="str">
        <f>IF(ISBLANK(urlsample1),"",IF(ISBLANK(B296),"",_xlfn.XLOOKUP(B296,FIPS[County FIPS],FIPS[County])))</f>
        <v/>
      </c>
    </row>
    <row r="297" spans="1:4" x14ac:dyDescent="0.35">
      <c r="A297" s="11" t="str">
        <f t="shared" si="4"/>
        <v/>
      </c>
      <c r="C297" t="str">
        <f>IF(ISBLANK(urlsample1),"",IF(ISBLANK(B297),"",_xlfn.XLOOKUP(B297,FIPS[County FIPS],FIPS[State])))</f>
        <v/>
      </c>
      <c r="D297" t="str">
        <f>IF(ISBLANK(urlsample1),"",IF(ISBLANK(B297),"",_xlfn.XLOOKUP(B297,FIPS[County FIPS],FIPS[County])))</f>
        <v/>
      </c>
    </row>
    <row r="298" spans="1:4" x14ac:dyDescent="0.35">
      <c r="A298" s="11" t="str">
        <f t="shared" si="4"/>
        <v/>
      </c>
      <c r="C298" t="str">
        <f>IF(ISBLANK(urlsample1),"",IF(ISBLANK(B298),"",_xlfn.XLOOKUP(B298,FIPS[County FIPS],FIPS[State])))</f>
        <v/>
      </c>
      <c r="D298" t="str">
        <f>IF(ISBLANK(urlsample1),"",IF(ISBLANK(B298),"",_xlfn.XLOOKUP(B298,FIPS[County FIPS],FIPS[County])))</f>
        <v/>
      </c>
    </row>
    <row r="299" spans="1:4" x14ac:dyDescent="0.35">
      <c r="A299" s="11" t="str">
        <f t="shared" si="4"/>
        <v/>
      </c>
      <c r="C299" t="str">
        <f>IF(ISBLANK(urlsample1),"",IF(ISBLANK(B299),"",_xlfn.XLOOKUP(B299,FIPS[County FIPS],FIPS[State])))</f>
        <v/>
      </c>
      <c r="D299" t="str">
        <f>IF(ISBLANK(urlsample1),"",IF(ISBLANK(B299),"",_xlfn.XLOOKUP(B299,FIPS[County FIPS],FIPS[County])))</f>
        <v/>
      </c>
    </row>
    <row r="300" spans="1:4" x14ac:dyDescent="0.35">
      <c r="A300" s="11" t="str">
        <f t="shared" si="4"/>
        <v/>
      </c>
      <c r="C300" t="str">
        <f>IF(ISBLANK(urlsample1),"",IF(ISBLANK(B300),"",_xlfn.XLOOKUP(B300,FIPS[County FIPS],FIPS[State])))</f>
        <v/>
      </c>
      <c r="D300" t="str">
        <f>IF(ISBLANK(urlsample1),"",IF(ISBLANK(B300),"",_xlfn.XLOOKUP(B300,FIPS[County FIPS],FIPS[County])))</f>
        <v/>
      </c>
    </row>
    <row r="301" spans="1:4" x14ac:dyDescent="0.35">
      <c r="A301" s="11" t="str">
        <f t="shared" si="4"/>
        <v/>
      </c>
      <c r="C301" t="str">
        <f>IF(ISBLANK(urlsample1),"",IF(ISBLANK(B301),"",_xlfn.XLOOKUP(B301,FIPS[County FIPS],FIPS[State])))</f>
        <v/>
      </c>
      <c r="D301" t="str">
        <f>IF(ISBLANK(urlsample1),"",IF(ISBLANK(B301),"",_xlfn.XLOOKUP(B301,FIPS[County FIPS],FIPS[County])))</f>
        <v/>
      </c>
    </row>
    <row r="302" spans="1:4" x14ac:dyDescent="0.35">
      <c r="A302" s="11" t="str">
        <f t="shared" si="4"/>
        <v/>
      </c>
      <c r="C302" t="str">
        <f>IF(ISBLANK(urlsample1),"",IF(ISBLANK(B302),"",_xlfn.XLOOKUP(B302,FIPS[County FIPS],FIPS[State])))</f>
        <v/>
      </c>
      <c r="D302" t="str">
        <f>IF(ISBLANK(urlsample1),"",IF(ISBLANK(B302),"",_xlfn.XLOOKUP(B302,FIPS[County FIPS],FIPS[County])))</f>
        <v/>
      </c>
    </row>
    <row r="303" spans="1:4" x14ac:dyDescent="0.35">
      <c r="A303" s="11" t="str">
        <f t="shared" si="4"/>
        <v/>
      </c>
      <c r="C303" t="str">
        <f>IF(ISBLANK(urlsample1),"",IF(ISBLANK(B303),"",_xlfn.XLOOKUP(B303,FIPS[County FIPS],FIPS[State])))</f>
        <v/>
      </c>
      <c r="D303" t="str">
        <f>IF(ISBLANK(urlsample1),"",IF(ISBLANK(B303),"",_xlfn.XLOOKUP(B303,FIPS[County FIPS],FIPS[County])))</f>
        <v/>
      </c>
    </row>
    <row r="304" spans="1:4" x14ac:dyDescent="0.35">
      <c r="A304" s="11" t="str">
        <f t="shared" si="4"/>
        <v/>
      </c>
      <c r="C304" t="str">
        <f>IF(ISBLANK(urlsample1),"",IF(ISBLANK(B304),"",_xlfn.XLOOKUP(B304,FIPS[County FIPS],FIPS[State])))</f>
        <v/>
      </c>
      <c r="D304" t="str">
        <f>IF(ISBLANK(urlsample1),"",IF(ISBLANK(B304),"",_xlfn.XLOOKUP(B304,FIPS[County FIPS],FIPS[County])))</f>
        <v/>
      </c>
    </row>
    <row r="305" spans="1:4" x14ac:dyDescent="0.35">
      <c r="A305" s="11" t="str">
        <f t="shared" si="4"/>
        <v/>
      </c>
      <c r="C305" t="str">
        <f>IF(ISBLANK(urlsample1),"",IF(ISBLANK(B305),"",_xlfn.XLOOKUP(B305,FIPS[County FIPS],FIPS[State])))</f>
        <v/>
      </c>
      <c r="D305" t="str">
        <f>IF(ISBLANK(urlsample1),"",IF(ISBLANK(B305),"",_xlfn.XLOOKUP(B305,FIPS[County FIPS],FIPS[County])))</f>
        <v/>
      </c>
    </row>
    <row r="306" spans="1:4" x14ac:dyDescent="0.35">
      <c r="A306" s="11" t="str">
        <f t="shared" si="4"/>
        <v/>
      </c>
      <c r="C306" t="str">
        <f>IF(ISBLANK(urlsample1),"",IF(ISBLANK(B306),"",_xlfn.XLOOKUP(B306,FIPS[County FIPS],FIPS[State])))</f>
        <v/>
      </c>
      <c r="D306" t="str">
        <f>IF(ISBLANK(urlsample1),"",IF(ISBLANK(B306),"",_xlfn.XLOOKUP(B306,FIPS[County FIPS],FIPS[County])))</f>
        <v/>
      </c>
    </row>
    <row r="307" spans="1:4" x14ac:dyDescent="0.35">
      <c r="A307" s="11" t="str">
        <f t="shared" si="4"/>
        <v/>
      </c>
      <c r="C307" t="str">
        <f>IF(ISBLANK(urlsample1),"",IF(ISBLANK(B307),"",_xlfn.XLOOKUP(B307,FIPS[County FIPS],FIPS[State])))</f>
        <v/>
      </c>
      <c r="D307" t="str">
        <f>IF(ISBLANK(urlsample1),"",IF(ISBLANK(B307),"",_xlfn.XLOOKUP(B307,FIPS[County FIPS],FIPS[County])))</f>
        <v/>
      </c>
    </row>
    <row r="308" spans="1:4" x14ac:dyDescent="0.35">
      <c r="A308" s="11" t="str">
        <f t="shared" si="4"/>
        <v/>
      </c>
      <c r="C308" t="str">
        <f>IF(ISBLANK(urlsample1),"",IF(ISBLANK(B308),"",_xlfn.XLOOKUP(B308,FIPS[County FIPS],FIPS[State])))</f>
        <v/>
      </c>
      <c r="D308" t="str">
        <f>IF(ISBLANK(urlsample1),"",IF(ISBLANK(B308),"",_xlfn.XLOOKUP(B308,FIPS[County FIPS],FIPS[County])))</f>
        <v/>
      </c>
    </row>
    <row r="309" spans="1:4" x14ac:dyDescent="0.35">
      <c r="A309" s="11" t="str">
        <f t="shared" si="4"/>
        <v/>
      </c>
      <c r="C309" t="str">
        <f>IF(ISBLANK(urlsample1),"",IF(ISBLANK(B309),"",_xlfn.XLOOKUP(B309,FIPS[County FIPS],FIPS[State])))</f>
        <v/>
      </c>
      <c r="D309" t="str">
        <f>IF(ISBLANK(urlsample1),"",IF(ISBLANK(B309),"",_xlfn.XLOOKUP(B309,FIPS[County FIPS],FIPS[County])))</f>
        <v/>
      </c>
    </row>
    <row r="310" spans="1:4" x14ac:dyDescent="0.35">
      <c r="A310" s="11" t="str">
        <f t="shared" si="4"/>
        <v/>
      </c>
      <c r="C310" t="str">
        <f>IF(ISBLANK(urlsample1),"",IF(ISBLANK(B310),"",_xlfn.XLOOKUP(B310,FIPS[County FIPS],FIPS[State])))</f>
        <v/>
      </c>
      <c r="D310" t="str">
        <f>IF(ISBLANK(urlsample1),"",IF(ISBLANK(B310),"",_xlfn.XLOOKUP(B310,FIPS[County FIPS],FIPS[County])))</f>
        <v/>
      </c>
    </row>
    <row r="311" spans="1:4" x14ac:dyDescent="0.35">
      <c r="A311" s="11" t="str">
        <f t="shared" si="4"/>
        <v/>
      </c>
      <c r="C311" t="str">
        <f>IF(ISBLANK(urlsample1),"",IF(ISBLANK(B311),"",_xlfn.XLOOKUP(B311,FIPS[County FIPS],FIPS[State])))</f>
        <v/>
      </c>
      <c r="D311" t="str">
        <f>IF(ISBLANK(urlsample1),"",IF(ISBLANK(B311),"",_xlfn.XLOOKUP(B311,FIPS[County FIPS],FIPS[County])))</f>
        <v/>
      </c>
    </row>
    <row r="312" spans="1:4" x14ac:dyDescent="0.35">
      <c r="A312" s="11" t="str">
        <f t="shared" si="4"/>
        <v/>
      </c>
      <c r="C312" t="str">
        <f>IF(ISBLANK(urlsample1),"",IF(ISBLANK(B312),"",_xlfn.XLOOKUP(B312,FIPS[County FIPS],FIPS[State])))</f>
        <v/>
      </c>
      <c r="D312" t="str">
        <f>IF(ISBLANK(urlsample1),"",IF(ISBLANK(B312),"",_xlfn.XLOOKUP(B312,FIPS[County FIPS],FIPS[County])))</f>
        <v/>
      </c>
    </row>
    <row r="313" spans="1:4" x14ac:dyDescent="0.35">
      <c r="A313" s="11" t="str">
        <f t="shared" si="4"/>
        <v/>
      </c>
      <c r="C313" t="str">
        <f>IF(ISBLANK(urlsample1),"",IF(ISBLANK(B313),"",_xlfn.XLOOKUP(B313,FIPS[County FIPS],FIPS[State])))</f>
        <v/>
      </c>
      <c r="D313" t="str">
        <f>IF(ISBLANK(urlsample1),"",IF(ISBLANK(B313),"",_xlfn.XLOOKUP(B313,FIPS[County FIPS],FIPS[County])))</f>
        <v/>
      </c>
    </row>
    <row r="314" spans="1:4" x14ac:dyDescent="0.35">
      <c r="A314" s="11" t="str">
        <f t="shared" si="4"/>
        <v/>
      </c>
      <c r="C314" t="str">
        <f>IF(ISBLANK(urlsample1),"",IF(ISBLANK(B314),"",_xlfn.XLOOKUP(B314,FIPS[County FIPS],FIPS[State])))</f>
        <v/>
      </c>
      <c r="D314" t="str">
        <f>IF(ISBLANK(urlsample1),"",IF(ISBLANK(B314),"",_xlfn.XLOOKUP(B314,FIPS[County FIPS],FIPS[County])))</f>
        <v/>
      </c>
    </row>
    <row r="315" spans="1:4" x14ac:dyDescent="0.35">
      <c r="A315" s="11" t="str">
        <f t="shared" si="4"/>
        <v/>
      </c>
      <c r="C315" t="str">
        <f>IF(ISBLANK(urlsample1),"",IF(ISBLANK(B315),"",_xlfn.XLOOKUP(B315,FIPS[County FIPS],FIPS[State])))</f>
        <v/>
      </c>
      <c r="D315" t="str">
        <f>IF(ISBLANK(urlsample1),"",IF(ISBLANK(B315),"",_xlfn.XLOOKUP(B315,FIPS[County FIPS],FIPS[County])))</f>
        <v/>
      </c>
    </row>
    <row r="316" spans="1:4" x14ac:dyDescent="0.35">
      <c r="A316" s="11" t="str">
        <f t="shared" si="4"/>
        <v/>
      </c>
      <c r="C316" t="str">
        <f>IF(ISBLANK(urlsample1),"",IF(ISBLANK(B316),"",_xlfn.XLOOKUP(B316,FIPS[County FIPS],FIPS[State])))</f>
        <v/>
      </c>
      <c r="D316" t="str">
        <f>IF(ISBLANK(urlsample1),"",IF(ISBLANK(B316),"",_xlfn.XLOOKUP(B316,FIPS[County FIPS],FIPS[County])))</f>
        <v/>
      </c>
    </row>
    <row r="317" spans="1:4" x14ac:dyDescent="0.35">
      <c r="A317" s="11" t="str">
        <f t="shared" si="4"/>
        <v/>
      </c>
      <c r="C317" t="str">
        <f>IF(ISBLANK(urlsample1),"",IF(ISBLANK(B317),"",_xlfn.XLOOKUP(B317,FIPS[County FIPS],FIPS[State])))</f>
        <v/>
      </c>
      <c r="D317" t="str">
        <f>IF(ISBLANK(urlsample1),"",IF(ISBLANK(B317),"",_xlfn.XLOOKUP(B317,FIPS[County FIPS],FIPS[County])))</f>
        <v/>
      </c>
    </row>
    <row r="318" spans="1:4" x14ac:dyDescent="0.35">
      <c r="A318" s="11" t="str">
        <f t="shared" si="4"/>
        <v/>
      </c>
      <c r="C318" t="str">
        <f>IF(ISBLANK(urlsample1),"",IF(ISBLANK(B318),"",_xlfn.XLOOKUP(B318,FIPS[County FIPS],FIPS[State])))</f>
        <v/>
      </c>
      <c r="D318" t="str">
        <f>IF(ISBLANK(urlsample1),"",IF(ISBLANK(B318),"",_xlfn.XLOOKUP(B318,FIPS[County FIPS],FIPS[County])))</f>
        <v/>
      </c>
    </row>
    <row r="319" spans="1:4" x14ac:dyDescent="0.35">
      <c r="A319" s="11" t="str">
        <f t="shared" si="4"/>
        <v/>
      </c>
      <c r="C319" t="str">
        <f>IF(ISBLANK(urlsample1),"",IF(ISBLANK(B319),"",_xlfn.XLOOKUP(B319,FIPS[County FIPS],FIPS[State])))</f>
        <v/>
      </c>
      <c r="D319" t="str">
        <f>IF(ISBLANK(urlsample1),"",IF(ISBLANK(B319),"",_xlfn.XLOOKUP(B319,FIPS[County FIPS],FIPS[County])))</f>
        <v/>
      </c>
    </row>
    <row r="320" spans="1:4" x14ac:dyDescent="0.35">
      <c r="A320" s="11" t="str">
        <f t="shared" si="4"/>
        <v/>
      </c>
      <c r="C320" t="str">
        <f>IF(ISBLANK(urlsample1),"",IF(ISBLANK(B320),"",_xlfn.XLOOKUP(B320,FIPS[County FIPS],FIPS[State])))</f>
        <v/>
      </c>
      <c r="D320" t="str">
        <f>IF(ISBLANK(urlsample1),"",IF(ISBLANK(B320),"",_xlfn.XLOOKUP(B320,FIPS[County FIPS],FIPS[County])))</f>
        <v/>
      </c>
    </row>
    <row r="321" spans="1:4" x14ac:dyDescent="0.35">
      <c r="A321" s="11" t="str">
        <f t="shared" si="4"/>
        <v/>
      </c>
      <c r="C321" t="str">
        <f>IF(ISBLANK(urlsample1),"",IF(ISBLANK(B321),"",_xlfn.XLOOKUP(B321,FIPS[County FIPS],FIPS[State])))</f>
        <v/>
      </c>
      <c r="D321" t="str">
        <f>IF(ISBLANK(urlsample1),"",IF(ISBLANK(B321),"",_xlfn.XLOOKUP(B321,FIPS[County FIPS],FIPS[County])))</f>
        <v/>
      </c>
    </row>
    <row r="322" spans="1:4" x14ac:dyDescent="0.35">
      <c r="A322" s="11" t="str">
        <f t="shared" si="4"/>
        <v/>
      </c>
      <c r="C322" t="str">
        <f>IF(ISBLANK(urlsample1),"",IF(ISBLANK(B322),"",_xlfn.XLOOKUP(B322,FIPS[County FIPS],FIPS[State])))</f>
        <v/>
      </c>
      <c r="D322" t="str">
        <f>IF(ISBLANK(urlsample1),"",IF(ISBLANK(B322),"",_xlfn.XLOOKUP(B322,FIPS[County FIPS],FIPS[County])))</f>
        <v/>
      </c>
    </row>
    <row r="323" spans="1:4" x14ac:dyDescent="0.35">
      <c r="A323" s="11" t="str">
        <f t="shared" si="4"/>
        <v/>
      </c>
      <c r="C323" t="str">
        <f>IF(ISBLANK(urlsample1),"",IF(ISBLANK(B323),"",_xlfn.XLOOKUP(B323,FIPS[County FIPS],FIPS[State])))</f>
        <v/>
      </c>
      <c r="D323" t="str">
        <f>IF(ISBLANK(urlsample1),"",IF(ISBLANK(B323),"",_xlfn.XLOOKUP(B323,FIPS[County FIPS],FIPS[County])))</f>
        <v/>
      </c>
    </row>
    <row r="324" spans="1:4" x14ac:dyDescent="0.35">
      <c r="A324" s="11" t="str">
        <f t="shared" si="4"/>
        <v/>
      </c>
      <c r="C324" t="str">
        <f>IF(ISBLANK(urlsample1),"",IF(ISBLANK(B324),"",_xlfn.XLOOKUP(B324,FIPS[County FIPS],FIPS[State])))</f>
        <v/>
      </c>
      <c r="D324" t="str">
        <f>IF(ISBLANK(urlsample1),"",IF(ISBLANK(B324),"",_xlfn.XLOOKUP(B324,FIPS[County FIPS],FIPS[County])))</f>
        <v/>
      </c>
    </row>
    <row r="325" spans="1:4" x14ac:dyDescent="0.35">
      <c r="A325" s="11" t="str">
        <f t="shared" si="4"/>
        <v/>
      </c>
      <c r="C325" t="str">
        <f>IF(ISBLANK(urlsample1),"",IF(ISBLANK(B325),"",_xlfn.XLOOKUP(B325,FIPS[County FIPS],FIPS[State])))</f>
        <v/>
      </c>
      <c r="D325" t="str">
        <f>IF(ISBLANK(urlsample1),"",IF(ISBLANK(B325),"",_xlfn.XLOOKUP(B325,FIPS[County FIPS],FIPS[County])))</f>
        <v/>
      </c>
    </row>
    <row r="326" spans="1:4" x14ac:dyDescent="0.35">
      <c r="A326" s="11" t="str">
        <f t="shared" si="4"/>
        <v/>
      </c>
      <c r="C326" t="str">
        <f>IF(ISBLANK(urlsample1),"",IF(ISBLANK(B326),"",_xlfn.XLOOKUP(B326,FIPS[County FIPS],FIPS[State])))</f>
        <v/>
      </c>
      <c r="D326" t="str">
        <f>IF(ISBLANK(urlsample1),"",IF(ISBLANK(B326),"",_xlfn.XLOOKUP(B326,FIPS[County FIPS],FIPS[County])))</f>
        <v/>
      </c>
    </row>
    <row r="327" spans="1:4" x14ac:dyDescent="0.35">
      <c r="A327" s="11" t="str">
        <f t="shared" si="4"/>
        <v/>
      </c>
      <c r="C327" t="str">
        <f>IF(ISBLANK(urlsample1),"",IF(ISBLANK(B327),"",_xlfn.XLOOKUP(B327,FIPS[County FIPS],FIPS[State])))</f>
        <v/>
      </c>
      <c r="D327" t="str">
        <f>IF(ISBLANK(urlsample1),"",IF(ISBLANK(B327),"",_xlfn.XLOOKUP(B327,FIPS[County FIPS],FIPS[County])))</f>
        <v/>
      </c>
    </row>
    <row r="328" spans="1:4" x14ac:dyDescent="0.35">
      <c r="A328" s="11" t="str">
        <f t="shared" si="4"/>
        <v/>
      </c>
      <c r="C328" t="str">
        <f>IF(ISBLANK(urlsample1),"",IF(ISBLANK(B328),"",_xlfn.XLOOKUP(B328,FIPS[County FIPS],FIPS[State])))</f>
        <v/>
      </c>
      <c r="D328" t="str">
        <f>IF(ISBLANK(urlsample1),"",IF(ISBLANK(B328),"",_xlfn.XLOOKUP(B328,FIPS[County FIPS],FIPS[County])))</f>
        <v/>
      </c>
    </row>
    <row r="329" spans="1:4" x14ac:dyDescent="0.35">
      <c r="A329" s="11" t="str">
        <f t="shared" si="4"/>
        <v/>
      </c>
      <c r="C329" t="str">
        <f>IF(ISBLANK(urlsample1),"",IF(ISBLANK(B329),"",_xlfn.XLOOKUP(B329,FIPS[County FIPS],FIPS[State])))</f>
        <v/>
      </c>
      <c r="D329" t="str">
        <f>IF(ISBLANK(urlsample1),"",IF(ISBLANK(B329),"",_xlfn.XLOOKUP(B329,FIPS[County FIPS],FIPS[County])))</f>
        <v/>
      </c>
    </row>
    <row r="330" spans="1:4" x14ac:dyDescent="0.35">
      <c r="A330" s="11" t="str">
        <f t="shared" si="4"/>
        <v/>
      </c>
      <c r="C330" t="str">
        <f>IF(ISBLANK(urlsample1),"",IF(ISBLANK(B330),"",_xlfn.XLOOKUP(B330,FIPS[County FIPS],FIPS[State])))</f>
        <v/>
      </c>
      <c r="D330" t="str">
        <f>IF(ISBLANK(urlsample1),"",IF(ISBLANK(B330),"",_xlfn.XLOOKUP(B330,FIPS[County FIPS],FIPS[County])))</f>
        <v/>
      </c>
    </row>
    <row r="331" spans="1:4" x14ac:dyDescent="0.35">
      <c r="A331" s="11" t="str">
        <f t="shared" si="4"/>
        <v/>
      </c>
      <c r="C331" t="str">
        <f>IF(ISBLANK(urlsample1),"",IF(ISBLANK(B331),"",_xlfn.XLOOKUP(B331,FIPS[County FIPS],FIPS[State])))</f>
        <v/>
      </c>
      <c r="D331" t="str">
        <f>IF(ISBLANK(urlsample1),"",IF(ISBLANK(B331),"",_xlfn.XLOOKUP(B331,FIPS[County FIPS],FIPS[County])))</f>
        <v/>
      </c>
    </row>
    <row r="332" spans="1:4" x14ac:dyDescent="0.35">
      <c r="A332" s="11" t="str">
        <f t="shared" ref="A332:A395" si="5">IF(ISBLANK(B332),"",ROW(B332)-7)</f>
        <v/>
      </c>
      <c r="C332" t="str">
        <f>IF(ISBLANK(urlsample1),"",IF(ISBLANK(B332),"",_xlfn.XLOOKUP(B332,FIPS[County FIPS],FIPS[State])))</f>
        <v/>
      </c>
      <c r="D332" t="str">
        <f>IF(ISBLANK(urlsample1),"",IF(ISBLANK(B332),"",_xlfn.XLOOKUP(B332,FIPS[County FIPS],FIPS[County])))</f>
        <v/>
      </c>
    </row>
    <row r="333" spans="1:4" x14ac:dyDescent="0.35">
      <c r="A333" s="11" t="str">
        <f t="shared" si="5"/>
        <v/>
      </c>
      <c r="C333" t="str">
        <f>IF(ISBLANK(urlsample1),"",IF(ISBLANK(B333),"",_xlfn.XLOOKUP(B333,FIPS[County FIPS],FIPS[State])))</f>
        <v/>
      </c>
      <c r="D333" t="str">
        <f>IF(ISBLANK(urlsample1),"",IF(ISBLANK(B333),"",_xlfn.XLOOKUP(B333,FIPS[County FIPS],FIPS[County])))</f>
        <v/>
      </c>
    </row>
    <row r="334" spans="1:4" x14ac:dyDescent="0.35">
      <c r="A334" s="11" t="str">
        <f t="shared" si="5"/>
        <v/>
      </c>
      <c r="C334" t="str">
        <f>IF(ISBLANK(urlsample1),"",IF(ISBLANK(B334),"",_xlfn.XLOOKUP(B334,FIPS[County FIPS],FIPS[State])))</f>
        <v/>
      </c>
      <c r="D334" t="str">
        <f>IF(ISBLANK(urlsample1),"",IF(ISBLANK(B334),"",_xlfn.XLOOKUP(B334,FIPS[County FIPS],FIPS[County])))</f>
        <v/>
      </c>
    </row>
    <row r="335" spans="1:4" x14ac:dyDescent="0.35">
      <c r="A335" s="11" t="str">
        <f t="shared" si="5"/>
        <v/>
      </c>
      <c r="C335" t="str">
        <f>IF(ISBLANK(urlsample1),"",IF(ISBLANK(B335),"",_xlfn.XLOOKUP(B335,FIPS[County FIPS],FIPS[State])))</f>
        <v/>
      </c>
      <c r="D335" t="str">
        <f>IF(ISBLANK(urlsample1),"",IF(ISBLANK(B335),"",_xlfn.XLOOKUP(B335,FIPS[County FIPS],FIPS[County])))</f>
        <v/>
      </c>
    </row>
    <row r="336" spans="1:4" x14ac:dyDescent="0.35">
      <c r="A336" s="11" t="str">
        <f t="shared" si="5"/>
        <v/>
      </c>
      <c r="C336" t="str">
        <f>IF(ISBLANK(urlsample1),"",IF(ISBLANK(B336),"",_xlfn.XLOOKUP(B336,FIPS[County FIPS],FIPS[State])))</f>
        <v/>
      </c>
      <c r="D336" t="str">
        <f>IF(ISBLANK(urlsample1),"",IF(ISBLANK(B336),"",_xlfn.XLOOKUP(B336,FIPS[County FIPS],FIPS[County])))</f>
        <v/>
      </c>
    </row>
    <row r="337" spans="1:4" x14ac:dyDescent="0.35">
      <c r="A337" s="11" t="str">
        <f t="shared" si="5"/>
        <v/>
      </c>
      <c r="C337" t="str">
        <f>IF(ISBLANK(urlsample1),"",IF(ISBLANK(B337),"",_xlfn.XLOOKUP(B337,FIPS[County FIPS],FIPS[State])))</f>
        <v/>
      </c>
      <c r="D337" t="str">
        <f>IF(ISBLANK(urlsample1),"",IF(ISBLANK(B337),"",_xlfn.XLOOKUP(B337,FIPS[County FIPS],FIPS[County])))</f>
        <v/>
      </c>
    </row>
    <row r="338" spans="1:4" x14ac:dyDescent="0.35">
      <c r="A338" s="11" t="str">
        <f t="shared" si="5"/>
        <v/>
      </c>
      <c r="C338" t="str">
        <f>IF(ISBLANK(urlsample1),"",IF(ISBLANK(B338),"",_xlfn.XLOOKUP(B338,FIPS[County FIPS],FIPS[State])))</f>
        <v/>
      </c>
      <c r="D338" t="str">
        <f>IF(ISBLANK(urlsample1),"",IF(ISBLANK(B338),"",_xlfn.XLOOKUP(B338,FIPS[County FIPS],FIPS[County])))</f>
        <v/>
      </c>
    </row>
    <row r="339" spans="1:4" x14ac:dyDescent="0.35">
      <c r="A339" s="11" t="str">
        <f t="shared" si="5"/>
        <v/>
      </c>
      <c r="C339" t="str">
        <f>IF(ISBLANK(urlsample1),"",IF(ISBLANK(B339),"",_xlfn.XLOOKUP(B339,FIPS[County FIPS],FIPS[State])))</f>
        <v/>
      </c>
      <c r="D339" t="str">
        <f>IF(ISBLANK(urlsample1),"",IF(ISBLANK(B339),"",_xlfn.XLOOKUP(B339,FIPS[County FIPS],FIPS[County])))</f>
        <v/>
      </c>
    </row>
    <row r="340" spans="1:4" x14ac:dyDescent="0.35">
      <c r="A340" s="11" t="str">
        <f t="shared" si="5"/>
        <v/>
      </c>
      <c r="C340" t="str">
        <f>IF(ISBLANK(urlsample1),"",IF(ISBLANK(B340),"",_xlfn.XLOOKUP(B340,FIPS[County FIPS],FIPS[State])))</f>
        <v/>
      </c>
      <c r="D340" t="str">
        <f>IF(ISBLANK(urlsample1),"",IF(ISBLANK(B340),"",_xlfn.XLOOKUP(B340,FIPS[County FIPS],FIPS[County])))</f>
        <v/>
      </c>
    </row>
    <row r="341" spans="1:4" x14ac:dyDescent="0.35">
      <c r="A341" s="11" t="str">
        <f t="shared" si="5"/>
        <v/>
      </c>
      <c r="C341" t="str">
        <f>IF(ISBLANK(urlsample1),"",IF(ISBLANK(B341),"",_xlfn.XLOOKUP(B341,FIPS[County FIPS],FIPS[State])))</f>
        <v/>
      </c>
      <c r="D341" t="str">
        <f>IF(ISBLANK(urlsample1),"",IF(ISBLANK(B341),"",_xlfn.XLOOKUP(B341,FIPS[County FIPS],FIPS[County])))</f>
        <v/>
      </c>
    </row>
    <row r="342" spans="1:4" x14ac:dyDescent="0.35">
      <c r="A342" s="11" t="str">
        <f t="shared" si="5"/>
        <v/>
      </c>
      <c r="C342" t="str">
        <f>IF(ISBLANK(urlsample1),"",IF(ISBLANK(B342),"",_xlfn.XLOOKUP(B342,FIPS[County FIPS],FIPS[State])))</f>
        <v/>
      </c>
      <c r="D342" t="str">
        <f>IF(ISBLANK(urlsample1),"",IF(ISBLANK(B342),"",_xlfn.XLOOKUP(B342,FIPS[County FIPS],FIPS[County])))</f>
        <v/>
      </c>
    </row>
    <row r="343" spans="1:4" x14ac:dyDescent="0.35">
      <c r="A343" s="11" t="str">
        <f t="shared" si="5"/>
        <v/>
      </c>
      <c r="C343" t="str">
        <f>IF(ISBLANK(urlsample1),"",IF(ISBLANK(B343),"",_xlfn.XLOOKUP(B343,FIPS[County FIPS],FIPS[State])))</f>
        <v/>
      </c>
      <c r="D343" t="str">
        <f>IF(ISBLANK(urlsample1),"",IF(ISBLANK(B343),"",_xlfn.XLOOKUP(B343,FIPS[County FIPS],FIPS[County])))</f>
        <v/>
      </c>
    </row>
    <row r="344" spans="1:4" x14ac:dyDescent="0.35">
      <c r="A344" s="11" t="str">
        <f t="shared" si="5"/>
        <v/>
      </c>
      <c r="C344" t="str">
        <f>IF(ISBLANK(urlsample1),"",IF(ISBLANK(B344),"",_xlfn.XLOOKUP(B344,FIPS[County FIPS],FIPS[State])))</f>
        <v/>
      </c>
      <c r="D344" t="str">
        <f>IF(ISBLANK(urlsample1),"",IF(ISBLANK(B344),"",_xlfn.XLOOKUP(B344,FIPS[County FIPS],FIPS[County])))</f>
        <v/>
      </c>
    </row>
    <row r="345" spans="1:4" x14ac:dyDescent="0.35">
      <c r="A345" s="11" t="str">
        <f t="shared" si="5"/>
        <v/>
      </c>
      <c r="C345" t="str">
        <f>IF(ISBLANK(urlsample1),"",IF(ISBLANK(B345),"",_xlfn.XLOOKUP(B345,FIPS[County FIPS],FIPS[State])))</f>
        <v/>
      </c>
      <c r="D345" t="str">
        <f>IF(ISBLANK(urlsample1),"",IF(ISBLANK(B345),"",_xlfn.XLOOKUP(B345,FIPS[County FIPS],FIPS[County])))</f>
        <v/>
      </c>
    </row>
    <row r="346" spans="1:4" x14ac:dyDescent="0.35">
      <c r="A346" s="11" t="str">
        <f t="shared" si="5"/>
        <v/>
      </c>
      <c r="C346" t="str">
        <f>IF(ISBLANK(urlsample1),"",IF(ISBLANK(B346),"",_xlfn.XLOOKUP(B346,FIPS[County FIPS],FIPS[State])))</f>
        <v/>
      </c>
      <c r="D346" t="str">
        <f>IF(ISBLANK(urlsample1),"",IF(ISBLANK(B346),"",_xlfn.XLOOKUP(B346,FIPS[County FIPS],FIPS[County])))</f>
        <v/>
      </c>
    </row>
    <row r="347" spans="1:4" x14ac:dyDescent="0.35">
      <c r="A347" s="11" t="str">
        <f t="shared" si="5"/>
        <v/>
      </c>
      <c r="C347" t="str">
        <f>IF(ISBLANK(urlsample1),"",IF(ISBLANK(B347),"",_xlfn.XLOOKUP(B347,FIPS[County FIPS],FIPS[State])))</f>
        <v/>
      </c>
      <c r="D347" t="str">
        <f>IF(ISBLANK(urlsample1),"",IF(ISBLANK(B347),"",_xlfn.XLOOKUP(B347,FIPS[County FIPS],FIPS[County])))</f>
        <v/>
      </c>
    </row>
    <row r="348" spans="1:4" x14ac:dyDescent="0.35">
      <c r="A348" s="11" t="str">
        <f t="shared" si="5"/>
        <v/>
      </c>
      <c r="C348" t="str">
        <f>IF(ISBLANK(urlsample1),"",IF(ISBLANK(B348),"",_xlfn.XLOOKUP(B348,FIPS[County FIPS],FIPS[State])))</f>
        <v/>
      </c>
      <c r="D348" t="str">
        <f>IF(ISBLANK(urlsample1),"",IF(ISBLANK(B348),"",_xlfn.XLOOKUP(B348,FIPS[County FIPS],FIPS[County])))</f>
        <v/>
      </c>
    </row>
    <row r="349" spans="1:4" x14ac:dyDescent="0.35">
      <c r="A349" s="11" t="str">
        <f t="shared" si="5"/>
        <v/>
      </c>
      <c r="C349" t="str">
        <f>IF(ISBLANK(urlsample1),"",IF(ISBLANK(B349),"",_xlfn.XLOOKUP(B349,FIPS[County FIPS],FIPS[State])))</f>
        <v/>
      </c>
      <c r="D349" t="str">
        <f>IF(ISBLANK(urlsample1),"",IF(ISBLANK(B349),"",_xlfn.XLOOKUP(B349,FIPS[County FIPS],FIPS[County])))</f>
        <v/>
      </c>
    </row>
    <row r="350" spans="1:4" x14ac:dyDescent="0.35">
      <c r="A350" s="11" t="str">
        <f t="shared" si="5"/>
        <v/>
      </c>
      <c r="C350" t="str">
        <f>IF(ISBLANK(urlsample1),"",IF(ISBLANK(B350),"",_xlfn.XLOOKUP(B350,FIPS[County FIPS],FIPS[State])))</f>
        <v/>
      </c>
      <c r="D350" t="str">
        <f>IF(ISBLANK(urlsample1),"",IF(ISBLANK(B350),"",_xlfn.XLOOKUP(B350,FIPS[County FIPS],FIPS[County])))</f>
        <v/>
      </c>
    </row>
    <row r="351" spans="1:4" x14ac:dyDescent="0.35">
      <c r="A351" s="11" t="str">
        <f t="shared" si="5"/>
        <v/>
      </c>
      <c r="C351" t="str">
        <f>IF(ISBLANK(urlsample1),"",IF(ISBLANK(B351),"",_xlfn.XLOOKUP(B351,FIPS[County FIPS],FIPS[State])))</f>
        <v/>
      </c>
      <c r="D351" t="str">
        <f>IF(ISBLANK(urlsample1),"",IF(ISBLANK(B351),"",_xlfn.XLOOKUP(B351,FIPS[County FIPS],FIPS[County])))</f>
        <v/>
      </c>
    </row>
    <row r="352" spans="1:4" x14ac:dyDescent="0.35">
      <c r="A352" s="11" t="str">
        <f t="shared" si="5"/>
        <v/>
      </c>
      <c r="C352" t="str">
        <f>IF(ISBLANK(urlsample1),"",IF(ISBLANK(B352),"",_xlfn.XLOOKUP(B352,FIPS[County FIPS],FIPS[State])))</f>
        <v/>
      </c>
      <c r="D352" t="str">
        <f>IF(ISBLANK(urlsample1),"",IF(ISBLANK(B352),"",_xlfn.XLOOKUP(B352,FIPS[County FIPS],FIPS[County])))</f>
        <v/>
      </c>
    </row>
    <row r="353" spans="1:4" x14ac:dyDescent="0.35">
      <c r="A353" s="11" t="str">
        <f t="shared" si="5"/>
        <v/>
      </c>
      <c r="C353" t="str">
        <f>IF(ISBLANK(urlsample1),"",IF(ISBLANK(B353),"",_xlfn.XLOOKUP(B353,FIPS[County FIPS],FIPS[State])))</f>
        <v/>
      </c>
      <c r="D353" t="str">
        <f>IF(ISBLANK(urlsample1),"",IF(ISBLANK(B353),"",_xlfn.XLOOKUP(B353,FIPS[County FIPS],FIPS[County])))</f>
        <v/>
      </c>
    </row>
    <row r="354" spans="1:4" x14ac:dyDescent="0.35">
      <c r="A354" s="11" t="str">
        <f t="shared" si="5"/>
        <v/>
      </c>
      <c r="C354" t="str">
        <f>IF(ISBLANK(urlsample1),"",IF(ISBLANK(B354),"",_xlfn.XLOOKUP(B354,FIPS[County FIPS],FIPS[State])))</f>
        <v/>
      </c>
      <c r="D354" t="str">
        <f>IF(ISBLANK(urlsample1),"",IF(ISBLANK(B354),"",_xlfn.XLOOKUP(B354,FIPS[County FIPS],FIPS[County])))</f>
        <v/>
      </c>
    </row>
    <row r="355" spans="1:4" x14ac:dyDescent="0.35">
      <c r="A355" s="11" t="str">
        <f t="shared" si="5"/>
        <v/>
      </c>
      <c r="C355" t="str">
        <f>IF(ISBLANK(urlsample1),"",IF(ISBLANK(B355),"",_xlfn.XLOOKUP(B355,FIPS[County FIPS],FIPS[State])))</f>
        <v/>
      </c>
      <c r="D355" t="str">
        <f>IF(ISBLANK(urlsample1),"",IF(ISBLANK(B355),"",_xlfn.XLOOKUP(B355,FIPS[County FIPS],FIPS[County])))</f>
        <v/>
      </c>
    </row>
    <row r="356" spans="1:4" x14ac:dyDescent="0.35">
      <c r="A356" s="11" t="str">
        <f t="shared" si="5"/>
        <v/>
      </c>
      <c r="C356" t="str">
        <f>IF(ISBLANK(urlsample1),"",IF(ISBLANK(B356),"",_xlfn.XLOOKUP(B356,FIPS[County FIPS],FIPS[State])))</f>
        <v/>
      </c>
      <c r="D356" t="str">
        <f>IF(ISBLANK(urlsample1),"",IF(ISBLANK(B356),"",_xlfn.XLOOKUP(B356,FIPS[County FIPS],FIPS[County])))</f>
        <v/>
      </c>
    </row>
    <row r="357" spans="1:4" x14ac:dyDescent="0.35">
      <c r="A357" s="11" t="str">
        <f t="shared" si="5"/>
        <v/>
      </c>
      <c r="C357" t="str">
        <f>IF(ISBLANK(urlsample1),"",IF(ISBLANK(B357),"",_xlfn.XLOOKUP(B357,FIPS[County FIPS],FIPS[State])))</f>
        <v/>
      </c>
      <c r="D357" t="str">
        <f>IF(ISBLANK(urlsample1),"",IF(ISBLANK(B357),"",_xlfn.XLOOKUP(B357,FIPS[County FIPS],FIPS[County])))</f>
        <v/>
      </c>
    </row>
    <row r="358" spans="1:4" x14ac:dyDescent="0.35">
      <c r="A358" s="11" t="str">
        <f t="shared" si="5"/>
        <v/>
      </c>
      <c r="C358" t="str">
        <f>IF(ISBLANK(urlsample1),"",IF(ISBLANK(B358),"",_xlfn.XLOOKUP(B358,FIPS[County FIPS],FIPS[State])))</f>
        <v/>
      </c>
      <c r="D358" t="str">
        <f>IF(ISBLANK(urlsample1),"",IF(ISBLANK(B358),"",_xlfn.XLOOKUP(B358,FIPS[County FIPS],FIPS[County])))</f>
        <v/>
      </c>
    </row>
    <row r="359" spans="1:4" x14ac:dyDescent="0.35">
      <c r="A359" s="11" t="str">
        <f t="shared" si="5"/>
        <v/>
      </c>
      <c r="C359" t="str">
        <f>IF(ISBLANK(urlsample1),"",IF(ISBLANK(B359),"",_xlfn.XLOOKUP(B359,FIPS[County FIPS],FIPS[State])))</f>
        <v/>
      </c>
      <c r="D359" t="str">
        <f>IF(ISBLANK(urlsample1),"",IF(ISBLANK(B359),"",_xlfn.XLOOKUP(B359,FIPS[County FIPS],FIPS[County])))</f>
        <v/>
      </c>
    </row>
    <row r="360" spans="1:4" x14ac:dyDescent="0.35">
      <c r="A360" s="11" t="str">
        <f t="shared" si="5"/>
        <v/>
      </c>
      <c r="C360" t="str">
        <f>IF(ISBLANK(urlsample1),"",IF(ISBLANK(B360),"",_xlfn.XLOOKUP(B360,FIPS[County FIPS],FIPS[State])))</f>
        <v/>
      </c>
      <c r="D360" t="str">
        <f>IF(ISBLANK(urlsample1),"",IF(ISBLANK(B360),"",_xlfn.XLOOKUP(B360,FIPS[County FIPS],FIPS[County])))</f>
        <v/>
      </c>
    </row>
    <row r="361" spans="1:4" x14ac:dyDescent="0.35">
      <c r="A361" s="11" t="str">
        <f t="shared" si="5"/>
        <v/>
      </c>
      <c r="C361" t="str">
        <f>IF(ISBLANK(urlsample1),"",IF(ISBLANK(B361),"",_xlfn.XLOOKUP(B361,FIPS[County FIPS],FIPS[State])))</f>
        <v/>
      </c>
      <c r="D361" t="str">
        <f>IF(ISBLANK(urlsample1),"",IF(ISBLANK(B361),"",_xlfn.XLOOKUP(B361,FIPS[County FIPS],FIPS[County])))</f>
        <v/>
      </c>
    </row>
    <row r="362" spans="1:4" x14ac:dyDescent="0.35">
      <c r="A362" s="11" t="str">
        <f t="shared" si="5"/>
        <v/>
      </c>
      <c r="C362" t="str">
        <f>IF(ISBLANK(urlsample1),"",IF(ISBLANK(B362),"",_xlfn.XLOOKUP(B362,FIPS[County FIPS],FIPS[State])))</f>
        <v/>
      </c>
      <c r="D362" t="str">
        <f>IF(ISBLANK(urlsample1),"",IF(ISBLANK(B362),"",_xlfn.XLOOKUP(B362,FIPS[County FIPS],FIPS[County])))</f>
        <v/>
      </c>
    </row>
    <row r="363" spans="1:4" x14ac:dyDescent="0.35">
      <c r="A363" s="11" t="str">
        <f t="shared" si="5"/>
        <v/>
      </c>
      <c r="C363" t="str">
        <f>IF(ISBLANK(urlsample1),"",IF(ISBLANK(B363),"",_xlfn.XLOOKUP(B363,FIPS[County FIPS],FIPS[State])))</f>
        <v/>
      </c>
      <c r="D363" t="str">
        <f>IF(ISBLANK(urlsample1),"",IF(ISBLANK(B363),"",_xlfn.XLOOKUP(B363,FIPS[County FIPS],FIPS[County])))</f>
        <v/>
      </c>
    </row>
    <row r="364" spans="1:4" x14ac:dyDescent="0.35">
      <c r="A364" s="11" t="str">
        <f t="shared" si="5"/>
        <v/>
      </c>
      <c r="C364" t="str">
        <f>IF(ISBLANK(urlsample1),"",IF(ISBLANK(B364),"",_xlfn.XLOOKUP(B364,FIPS[County FIPS],FIPS[State])))</f>
        <v/>
      </c>
      <c r="D364" t="str">
        <f>IF(ISBLANK(urlsample1),"",IF(ISBLANK(B364),"",_xlfn.XLOOKUP(B364,FIPS[County FIPS],FIPS[County])))</f>
        <v/>
      </c>
    </row>
    <row r="365" spans="1:4" x14ac:dyDescent="0.35">
      <c r="A365" s="11" t="str">
        <f t="shared" si="5"/>
        <v/>
      </c>
      <c r="C365" t="str">
        <f>IF(ISBLANK(urlsample1),"",IF(ISBLANK(B365),"",_xlfn.XLOOKUP(B365,FIPS[County FIPS],FIPS[State])))</f>
        <v/>
      </c>
      <c r="D365" t="str">
        <f>IF(ISBLANK(urlsample1),"",IF(ISBLANK(B365),"",_xlfn.XLOOKUP(B365,FIPS[County FIPS],FIPS[County])))</f>
        <v/>
      </c>
    </row>
    <row r="366" spans="1:4" x14ac:dyDescent="0.35">
      <c r="A366" s="11" t="str">
        <f t="shared" si="5"/>
        <v/>
      </c>
      <c r="C366" t="str">
        <f>IF(ISBLANK(urlsample1),"",IF(ISBLANK(B366),"",_xlfn.XLOOKUP(B366,FIPS[County FIPS],FIPS[State])))</f>
        <v/>
      </c>
      <c r="D366" t="str">
        <f>IF(ISBLANK(urlsample1),"",IF(ISBLANK(B366),"",_xlfn.XLOOKUP(B366,FIPS[County FIPS],FIPS[County])))</f>
        <v/>
      </c>
    </row>
    <row r="367" spans="1:4" x14ac:dyDescent="0.35">
      <c r="A367" s="11" t="str">
        <f t="shared" si="5"/>
        <v/>
      </c>
      <c r="C367" t="str">
        <f>IF(ISBLANK(urlsample1),"",IF(ISBLANK(B367),"",_xlfn.XLOOKUP(B367,FIPS[County FIPS],FIPS[State])))</f>
        <v/>
      </c>
      <c r="D367" t="str">
        <f>IF(ISBLANK(urlsample1),"",IF(ISBLANK(B367),"",_xlfn.XLOOKUP(B367,FIPS[County FIPS],FIPS[County])))</f>
        <v/>
      </c>
    </row>
    <row r="368" spans="1:4" x14ac:dyDescent="0.35">
      <c r="A368" s="11" t="str">
        <f t="shared" si="5"/>
        <v/>
      </c>
      <c r="C368" t="str">
        <f>IF(ISBLANK(urlsample1),"",IF(ISBLANK(B368),"",_xlfn.XLOOKUP(B368,FIPS[County FIPS],FIPS[State])))</f>
        <v/>
      </c>
      <c r="D368" t="str">
        <f>IF(ISBLANK(urlsample1),"",IF(ISBLANK(B368),"",_xlfn.XLOOKUP(B368,FIPS[County FIPS],FIPS[County])))</f>
        <v/>
      </c>
    </row>
    <row r="369" spans="1:4" x14ac:dyDescent="0.35">
      <c r="A369" s="11" t="str">
        <f t="shared" si="5"/>
        <v/>
      </c>
      <c r="C369" t="str">
        <f>IF(ISBLANK(urlsample1),"",IF(ISBLANK(B369),"",_xlfn.XLOOKUP(B369,FIPS[County FIPS],FIPS[State])))</f>
        <v/>
      </c>
      <c r="D369" t="str">
        <f>IF(ISBLANK(urlsample1),"",IF(ISBLANK(B369),"",_xlfn.XLOOKUP(B369,FIPS[County FIPS],FIPS[County])))</f>
        <v/>
      </c>
    </row>
    <row r="370" spans="1:4" x14ac:dyDescent="0.35">
      <c r="A370" s="11" t="str">
        <f t="shared" si="5"/>
        <v/>
      </c>
      <c r="C370" t="str">
        <f>IF(ISBLANK(urlsample1),"",IF(ISBLANK(B370),"",_xlfn.XLOOKUP(B370,FIPS[County FIPS],FIPS[State])))</f>
        <v/>
      </c>
      <c r="D370" t="str">
        <f>IF(ISBLANK(urlsample1),"",IF(ISBLANK(B370),"",_xlfn.XLOOKUP(B370,FIPS[County FIPS],FIPS[County])))</f>
        <v/>
      </c>
    </row>
    <row r="371" spans="1:4" x14ac:dyDescent="0.35">
      <c r="A371" s="11" t="str">
        <f t="shared" si="5"/>
        <v/>
      </c>
      <c r="C371" t="str">
        <f>IF(ISBLANK(urlsample1),"",IF(ISBLANK(B371),"",_xlfn.XLOOKUP(B371,FIPS[County FIPS],FIPS[State])))</f>
        <v/>
      </c>
      <c r="D371" t="str">
        <f>IF(ISBLANK(urlsample1),"",IF(ISBLANK(B371),"",_xlfn.XLOOKUP(B371,FIPS[County FIPS],FIPS[County])))</f>
        <v/>
      </c>
    </row>
    <row r="372" spans="1:4" x14ac:dyDescent="0.35">
      <c r="A372" s="11" t="str">
        <f t="shared" si="5"/>
        <v/>
      </c>
      <c r="C372" t="str">
        <f>IF(ISBLANK(urlsample1),"",IF(ISBLANK(B372),"",_xlfn.XLOOKUP(B372,FIPS[County FIPS],FIPS[State])))</f>
        <v/>
      </c>
      <c r="D372" t="str">
        <f>IF(ISBLANK(urlsample1),"",IF(ISBLANK(B372),"",_xlfn.XLOOKUP(B372,FIPS[County FIPS],FIPS[County])))</f>
        <v/>
      </c>
    </row>
    <row r="373" spans="1:4" x14ac:dyDescent="0.35">
      <c r="A373" s="11" t="str">
        <f t="shared" si="5"/>
        <v/>
      </c>
      <c r="C373" t="str">
        <f>IF(ISBLANK(urlsample1),"",IF(ISBLANK(B373),"",_xlfn.XLOOKUP(B373,FIPS[County FIPS],FIPS[State])))</f>
        <v/>
      </c>
      <c r="D373" t="str">
        <f>IF(ISBLANK(urlsample1),"",IF(ISBLANK(B373),"",_xlfn.XLOOKUP(B373,FIPS[County FIPS],FIPS[County])))</f>
        <v/>
      </c>
    </row>
    <row r="374" spans="1:4" x14ac:dyDescent="0.35">
      <c r="A374" s="11" t="str">
        <f t="shared" si="5"/>
        <v/>
      </c>
      <c r="C374" t="str">
        <f>IF(ISBLANK(urlsample1),"",IF(ISBLANK(B374),"",_xlfn.XLOOKUP(B374,FIPS[County FIPS],FIPS[State])))</f>
        <v/>
      </c>
      <c r="D374" t="str">
        <f>IF(ISBLANK(urlsample1),"",IF(ISBLANK(B374),"",_xlfn.XLOOKUP(B374,FIPS[County FIPS],FIPS[County])))</f>
        <v/>
      </c>
    </row>
    <row r="375" spans="1:4" x14ac:dyDescent="0.35">
      <c r="A375" s="11" t="str">
        <f t="shared" si="5"/>
        <v/>
      </c>
      <c r="C375" t="str">
        <f>IF(ISBLANK(urlsample1),"",IF(ISBLANK(B375),"",_xlfn.XLOOKUP(B375,FIPS[County FIPS],FIPS[State])))</f>
        <v/>
      </c>
      <c r="D375" t="str">
        <f>IF(ISBLANK(urlsample1),"",IF(ISBLANK(B375),"",_xlfn.XLOOKUP(B375,FIPS[County FIPS],FIPS[County])))</f>
        <v/>
      </c>
    </row>
    <row r="376" spans="1:4" x14ac:dyDescent="0.35">
      <c r="A376" s="11" t="str">
        <f t="shared" si="5"/>
        <v/>
      </c>
      <c r="C376" t="str">
        <f>IF(ISBLANK(urlsample1),"",IF(ISBLANK(B376),"",_xlfn.XLOOKUP(B376,FIPS[County FIPS],FIPS[State])))</f>
        <v/>
      </c>
      <c r="D376" t="str">
        <f>IF(ISBLANK(urlsample1),"",IF(ISBLANK(B376),"",_xlfn.XLOOKUP(B376,FIPS[County FIPS],FIPS[County])))</f>
        <v/>
      </c>
    </row>
    <row r="377" spans="1:4" x14ac:dyDescent="0.35">
      <c r="A377" s="11" t="str">
        <f t="shared" si="5"/>
        <v/>
      </c>
      <c r="C377" t="str">
        <f>IF(ISBLANK(urlsample1),"",IF(ISBLANK(B377),"",_xlfn.XLOOKUP(B377,FIPS[County FIPS],FIPS[State])))</f>
        <v/>
      </c>
      <c r="D377" t="str">
        <f>IF(ISBLANK(urlsample1),"",IF(ISBLANK(B377),"",_xlfn.XLOOKUP(B377,FIPS[County FIPS],FIPS[County])))</f>
        <v/>
      </c>
    </row>
    <row r="378" spans="1:4" x14ac:dyDescent="0.35">
      <c r="A378" s="11" t="str">
        <f t="shared" si="5"/>
        <v/>
      </c>
      <c r="C378" t="str">
        <f>IF(ISBLANK(urlsample1),"",IF(ISBLANK(B378),"",_xlfn.XLOOKUP(B378,FIPS[County FIPS],FIPS[State])))</f>
        <v/>
      </c>
      <c r="D378" t="str">
        <f>IF(ISBLANK(urlsample1),"",IF(ISBLANK(B378),"",_xlfn.XLOOKUP(B378,FIPS[County FIPS],FIPS[County])))</f>
        <v/>
      </c>
    </row>
    <row r="379" spans="1:4" x14ac:dyDescent="0.35">
      <c r="A379" s="11" t="str">
        <f t="shared" si="5"/>
        <v/>
      </c>
      <c r="C379" t="str">
        <f>IF(ISBLANK(urlsample1),"",IF(ISBLANK(B379),"",_xlfn.XLOOKUP(B379,FIPS[County FIPS],FIPS[State])))</f>
        <v/>
      </c>
      <c r="D379" t="str">
        <f>IF(ISBLANK(urlsample1),"",IF(ISBLANK(B379),"",_xlfn.XLOOKUP(B379,FIPS[County FIPS],FIPS[County])))</f>
        <v/>
      </c>
    </row>
    <row r="380" spans="1:4" x14ac:dyDescent="0.35">
      <c r="A380" s="11" t="str">
        <f t="shared" si="5"/>
        <v/>
      </c>
      <c r="C380" t="str">
        <f>IF(ISBLANK(urlsample1),"",IF(ISBLANK(B380),"",_xlfn.XLOOKUP(B380,FIPS[County FIPS],FIPS[State])))</f>
        <v/>
      </c>
      <c r="D380" t="str">
        <f>IF(ISBLANK(urlsample1),"",IF(ISBLANK(B380),"",_xlfn.XLOOKUP(B380,FIPS[County FIPS],FIPS[County])))</f>
        <v/>
      </c>
    </row>
    <row r="381" spans="1:4" x14ac:dyDescent="0.35">
      <c r="A381" s="11" t="str">
        <f t="shared" si="5"/>
        <v/>
      </c>
      <c r="C381" t="str">
        <f>IF(ISBLANK(urlsample1),"",IF(ISBLANK(B381),"",_xlfn.XLOOKUP(B381,FIPS[County FIPS],FIPS[State])))</f>
        <v/>
      </c>
      <c r="D381" t="str">
        <f>IF(ISBLANK(urlsample1),"",IF(ISBLANK(B381),"",_xlfn.XLOOKUP(B381,FIPS[County FIPS],FIPS[County])))</f>
        <v/>
      </c>
    </row>
    <row r="382" spans="1:4" x14ac:dyDescent="0.35">
      <c r="A382" s="11" t="str">
        <f t="shared" si="5"/>
        <v/>
      </c>
      <c r="C382" t="str">
        <f>IF(ISBLANK(urlsample1),"",IF(ISBLANK(B382),"",_xlfn.XLOOKUP(B382,FIPS[County FIPS],FIPS[State])))</f>
        <v/>
      </c>
      <c r="D382" t="str">
        <f>IF(ISBLANK(urlsample1),"",IF(ISBLANK(B382),"",_xlfn.XLOOKUP(B382,FIPS[County FIPS],FIPS[County])))</f>
        <v/>
      </c>
    </row>
    <row r="383" spans="1:4" x14ac:dyDescent="0.35">
      <c r="A383" s="11" t="str">
        <f t="shared" si="5"/>
        <v/>
      </c>
      <c r="C383" t="str">
        <f>IF(ISBLANK(urlsample1),"",IF(ISBLANK(B383),"",_xlfn.XLOOKUP(B383,FIPS[County FIPS],FIPS[State])))</f>
        <v/>
      </c>
      <c r="D383" t="str">
        <f>IF(ISBLANK(urlsample1),"",IF(ISBLANK(B383),"",_xlfn.XLOOKUP(B383,FIPS[County FIPS],FIPS[County])))</f>
        <v/>
      </c>
    </row>
    <row r="384" spans="1:4" x14ac:dyDescent="0.35">
      <c r="A384" s="11" t="str">
        <f t="shared" si="5"/>
        <v/>
      </c>
      <c r="C384" t="str">
        <f>IF(ISBLANK(urlsample1),"",IF(ISBLANK(B384),"",_xlfn.XLOOKUP(B384,FIPS[County FIPS],FIPS[State])))</f>
        <v/>
      </c>
      <c r="D384" t="str">
        <f>IF(ISBLANK(urlsample1),"",IF(ISBLANK(B384),"",_xlfn.XLOOKUP(B384,FIPS[County FIPS],FIPS[County])))</f>
        <v/>
      </c>
    </row>
    <row r="385" spans="1:4" x14ac:dyDescent="0.35">
      <c r="A385" s="11" t="str">
        <f t="shared" si="5"/>
        <v/>
      </c>
      <c r="C385" t="str">
        <f>IF(ISBLANK(urlsample1),"",IF(ISBLANK(B385),"",_xlfn.XLOOKUP(B385,FIPS[County FIPS],FIPS[State])))</f>
        <v/>
      </c>
      <c r="D385" t="str">
        <f>IF(ISBLANK(urlsample1),"",IF(ISBLANK(B385),"",_xlfn.XLOOKUP(B385,FIPS[County FIPS],FIPS[County])))</f>
        <v/>
      </c>
    </row>
    <row r="386" spans="1:4" x14ac:dyDescent="0.35">
      <c r="A386" s="11" t="str">
        <f t="shared" si="5"/>
        <v/>
      </c>
      <c r="C386" t="str">
        <f>IF(ISBLANK(urlsample1),"",IF(ISBLANK(B386),"",_xlfn.XLOOKUP(B386,FIPS[County FIPS],FIPS[State])))</f>
        <v/>
      </c>
      <c r="D386" t="str">
        <f>IF(ISBLANK(urlsample1),"",IF(ISBLANK(B386),"",_xlfn.XLOOKUP(B386,FIPS[County FIPS],FIPS[County])))</f>
        <v/>
      </c>
    </row>
    <row r="387" spans="1:4" x14ac:dyDescent="0.35">
      <c r="A387" s="11" t="str">
        <f t="shared" si="5"/>
        <v/>
      </c>
      <c r="C387" t="str">
        <f>IF(ISBLANK(urlsample1),"",IF(ISBLANK(B387),"",_xlfn.XLOOKUP(B387,FIPS[County FIPS],FIPS[State])))</f>
        <v/>
      </c>
      <c r="D387" t="str">
        <f>IF(ISBLANK(urlsample1),"",IF(ISBLANK(B387),"",_xlfn.XLOOKUP(B387,FIPS[County FIPS],FIPS[County])))</f>
        <v/>
      </c>
    </row>
    <row r="388" spans="1:4" x14ac:dyDescent="0.35">
      <c r="A388" s="11" t="str">
        <f t="shared" si="5"/>
        <v/>
      </c>
      <c r="C388" t="str">
        <f>IF(ISBLANK(urlsample1),"",IF(ISBLANK(B388),"",_xlfn.XLOOKUP(B388,FIPS[County FIPS],FIPS[State])))</f>
        <v/>
      </c>
      <c r="D388" t="str">
        <f>IF(ISBLANK(urlsample1),"",IF(ISBLANK(B388),"",_xlfn.XLOOKUP(B388,FIPS[County FIPS],FIPS[County])))</f>
        <v/>
      </c>
    </row>
    <row r="389" spans="1:4" x14ac:dyDescent="0.35">
      <c r="A389" s="11" t="str">
        <f t="shared" si="5"/>
        <v/>
      </c>
      <c r="C389" t="str">
        <f>IF(ISBLANK(urlsample1),"",IF(ISBLANK(B389),"",_xlfn.XLOOKUP(B389,FIPS[County FIPS],FIPS[State])))</f>
        <v/>
      </c>
      <c r="D389" t="str">
        <f>IF(ISBLANK(urlsample1),"",IF(ISBLANK(B389),"",_xlfn.XLOOKUP(B389,FIPS[County FIPS],FIPS[County])))</f>
        <v/>
      </c>
    </row>
    <row r="390" spans="1:4" x14ac:dyDescent="0.35">
      <c r="A390" s="11" t="str">
        <f t="shared" si="5"/>
        <v/>
      </c>
      <c r="C390" t="str">
        <f>IF(ISBLANK(urlsample1),"",IF(ISBLANK(B390),"",_xlfn.XLOOKUP(B390,FIPS[County FIPS],FIPS[State])))</f>
        <v/>
      </c>
      <c r="D390" t="str">
        <f>IF(ISBLANK(urlsample1),"",IF(ISBLANK(B390),"",_xlfn.XLOOKUP(B390,FIPS[County FIPS],FIPS[County])))</f>
        <v/>
      </c>
    </row>
    <row r="391" spans="1:4" x14ac:dyDescent="0.35">
      <c r="A391" s="11" t="str">
        <f t="shared" si="5"/>
        <v/>
      </c>
      <c r="C391" t="str">
        <f>IF(ISBLANK(urlsample1),"",IF(ISBLANK(B391),"",_xlfn.XLOOKUP(B391,FIPS[County FIPS],FIPS[State])))</f>
        <v/>
      </c>
      <c r="D391" t="str">
        <f>IF(ISBLANK(urlsample1),"",IF(ISBLANK(B391),"",_xlfn.XLOOKUP(B391,FIPS[County FIPS],FIPS[County])))</f>
        <v/>
      </c>
    </row>
    <row r="392" spans="1:4" x14ac:dyDescent="0.35">
      <c r="A392" s="11" t="str">
        <f t="shared" si="5"/>
        <v/>
      </c>
      <c r="C392" t="str">
        <f>IF(ISBLANK(urlsample1),"",IF(ISBLANK(B392),"",_xlfn.XLOOKUP(B392,FIPS[County FIPS],FIPS[State])))</f>
        <v/>
      </c>
      <c r="D392" t="str">
        <f>IF(ISBLANK(urlsample1),"",IF(ISBLANK(B392),"",_xlfn.XLOOKUP(B392,FIPS[County FIPS],FIPS[County])))</f>
        <v/>
      </c>
    </row>
    <row r="393" spans="1:4" x14ac:dyDescent="0.35">
      <c r="A393" s="11" t="str">
        <f t="shared" si="5"/>
        <v/>
      </c>
      <c r="C393" t="str">
        <f>IF(ISBLANK(urlsample1),"",IF(ISBLANK(B393),"",_xlfn.XLOOKUP(B393,FIPS[County FIPS],FIPS[State])))</f>
        <v/>
      </c>
      <c r="D393" t="str">
        <f>IF(ISBLANK(urlsample1),"",IF(ISBLANK(B393),"",_xlfn.XLOOKUP(B393,FIPS[County FIPS],FIPS[County])))</f>
        <v/>
      </c>
    </row>
    <row r="394" spans="1:4" x14ac:dyDescent="0.35">
      <c r="A394" s="11" t="str">
        <f t="shared" si="5"/>
        <v/>
      </c>
      <c r="C394" t="str">
        <f>IF(ISBLANK(urlsample1),"",IF(ISBLANK(B394),"",_xlfn.XLOOKUP(B394,FIPS[County FIPS],FIPS[State])))</f>
        <v/>
      </c>
      <c r="D394" t="str">
        <f>IF(ISBLANK(urlsample1),"",IF(ISBLANK(B394),"",_xlfn.XLOOKUP(B394,FIPS[County FIPS],FIPS[County])))</f>
        <v/>
      </c>
    </row>
    <row r="395" spans="1:4" x14ac:dyDescent="0.35">
      <c r="A395" s="11" t="str">
        <f t="shared" si="5"/>
        <v/>
      </c>
      <c r="C395" t="str">
        <f>IF(ISBLANK(urlsample1),"",IF(ISBLANK(B395),"",_xlfn.XLOOKUP(B395,FIPS[County FIPS],FIPS[State])))</f>
        <v/>
      </c>
      <c r="D395" t="str">
        <f>IF(ISBLANK(urlsample1),"",IF(ISBLANK(B395),"",_xlfn.XLOOKUP(B395,FIPS[County FIPS],FIPS[County])))</f>
        <v/>
      </c>
    </row>
    <row r="396" spans="1:4" x14ac:dyDescent="0.35">
      <c r="A396" s="11" t="str">
        <f t="shared" ref="A396:A422" si="6">IF(ISBLANK(B396),"",ROW(B396)-7)</f>
        <v/>
      </c>
      <c r="C396" t="str">
        <f>IF(ISBLANK(urlsample1),"",IF(ISBLANK(B396),"",_xlfn.XLOOKUP(B396,FIPS[County FIPS],FIPS[State])))</f>
        <v/>
      </c>
      <c r="D396" t="str">
        <f>IF(ISBLANK(urlsample1),"",IF(ISBLANK(B396),"",_xlfn.XLOOKUP(B396,FIPS[County FIPS],FIPS[County])))</f>
        <v/>
      </c>
    </row>
    <row r="397" spans="1:4" x14ac:dyDescent="0.35">
      <c r="A397" s="11" t="str">
        <f t="shared" si="6"/>
        <v/>
      </c>
      <c r="C397" t="str">
        <f>IF(ISBLANK(urlsample1),"",IF(ISBLANK(B397),"",_xlfn.XLOOKUP(B397,FIPS[County FIPS],FIPS[State])))</f>
        <v/>
      </c>
      <c r="D397" t="str">
        <f>IF(ISBLANK(urlsample1),"",IF(ISBLANK(B397),"",_xlfn.XLOOKUP(B397,FIPS[County FIPS],FIPS[County])))</f>
        <v/>
      </c>
    </row>
    <row r="398" spans="1:4" x14ac:dyDescent="0.35">
      <c r="A398" s="11" t="str">
        <f t="shared" si="6"/>
        <v/>
      </c>
      <c r="C398" t="str">
        <f>IF(ISBLANK(urlsample1),"",IF(ISBLANK(B398),"",_xlfn.XLOOKUP(B398,FIPS[County FIPS],FIPS[State])))</f>
        <v/>
      </c>
      <c r="D398" t="str">
        <f>IF(ISBLANK(urlsample1),"",IF(ISBLANK(B398),"",_xlfn.XLOOKUP(B398,FIPS[County FIPS],FIPS[County])))</f>
        <v/>
      </c>
    </row>
    <row r="399" spans="1:4" x14ac:dyDescent="0.35">
      <c r="A399" s="11" t="str">
        <f t="shared" si="6"/>
        <v/>
      </c>
      <c r="C399" t="str">
        <f>IF(ISBLANK(urlsample1),"",IF(ISBLANK(B399),"",_xlfn.XLOOKUP(B399,FIPS[County FIPS],FIPS[State])))</f>
        <v/>
      </c>
      <c r="D399" t="str">
        <f>IF(ISBLANK(urlsample1),"",IF(ISBLANK(B399),"",_xlfn.XLOOKUP(B399,FIPS[County FIPS],FIPS[County])))</f>
        <v/>
      </c>
    </row>
    <row r="400" spans="1:4" x14ac:dyDescent="0.35">
      <c r="A400" s="11" t="str">
        <f t="shared" si="6"/>
        <v/>
      </c>
      <c r="C400" t="str">
        <f>IF(ISBLANK(urlsample1),"",IF(ISBLANK(B400),"",_xlfn.XLOOKUP(B400,FIPS[County FIPS],FIPS[State])))</f>
        <v/>
      </c>
      <c r="D400" t="str">
        <f>IF(ISBLANK(urlsample1),"",IF(ISBLANK(B400),"",_xlfn.XLOOKUP(B400,FIPS[County FIPS],FIPS[County])))</f>
        <v/>
      </c>
    </row>
    <row r="401" spans="1:4" x14ac:dyDescent="0.35">
      <c r="A401" s="11" t="str">
        <f t="shared" si="6"/>
        <v/>
      </c>
      <c r="C401" t="str">
        <f>IF(ISBLANK(urlsample1),"",IF(ISBLANK(B401),"",_xlfn.XLOOKUP(B401,FIPS[County FIPS],FIPS[State])))</f>
        <v/>
      </c>
      <c r="D401" t="str">
        <f>IF(ISBLANK(urlsample1),"",IF(ISBLANK(B401),"",_xlfn.XLOOKUP(B401,FIPS[County FIPS],FIPS[County])))</f>
        <v/>
      </c>
    </row>
    <row r="402" spans="1:4" x14ac:dyDescent="0.35">
      <c r="A402" s="11" t="str">
        <f t="shared" si="6"/>
        <v/>
      </c>
      <c r="C402" t="str">
        <f>IF(ISBLANK(urlsample1),"",IF(ISBLANK(B402),"",_xlfn.XLOOKUP(B402,FIPS[County FIPS],FIPS[State])))</f>
        <v/>
      </c>
      <c r="D402" t="str">
        <f>IF(ISBLANK(urlsample1),"",IF(ISBLANK(B402),"",_xlfn.XLOOKUP(B402,FIPS[County FIPS],FIPS[County])))</f>
        <v/>
      </c>
    </row>
    <row r="403" spans="1:4" x14ac:dyDescent="0.35">
      <c r="A403" s="11" t="str">
        <f t="shared" si="6"/>
        <v/>
      </c>
      <c r="C403" t="str">
        <f>IF(ISBLANK(urlsample1),"",IF(ISBLANK(B403),"",_xlfn.XLOOKUP(B403,FIPS[County FIPS],FIPS[State])))</f>
        <v/>
      </c>
      <c r="D403" t="str">
        <f>IF(ISBLANK(urlsample1),"",IF(ISBLANK(B403),"",_xlfn.XLOOKUP(B403,FIPS[County FIPS],FIPS[County])))</f>
        <v/>
      </c>
    </row>
    <row r="404" spans="1:4" x14ac:dyDescent="0.35">
      <c r="A404" s="11" t="str">
        <f t="shared" si="6"/>
        <v/>
      </c>
      <c r="C404" t="str">
        <f>IF(ISBLANK(urlsample1),"",IF(ISBLANK(B404),"",_xlfn.XLOOKUP(B404,FIPS[County FIPS],FIPS[State])))</f>
        <v/>
      </c>
      <c r="D404" t="str">
        <f>IF(ISBLANK(urlsample1),"",IF(ISBLANK(B404),"",_xlfn.XLOOKUP(B404,FIPS[County FIPS],FIPS[County])))</f>
        <v/>
      </c>
    </row>
    <row r="405" spans="1:4" x14ac:dyDescent="0.35">
      <c r="A405" s="11" t="str">
        <f t="shared" si="6"/>
        <v/>
      </c>
      <c r="C405" t="str">
        <f>IF(ISBLANK(urlsample1),"",IF(ISBLANK(B405),"",_xlfn.XLOOKUP(B405,FIPS[County FIPS],FIPS[State])))</f>
        <v/>
      </c>
      <c r="D405" t="str">
        <f>IF(ISBLANK(urlsample1),"",IF(ISBLANK(B405),"",_xlfn.XLOOKUP(B405,FIPS[County FIPS],FIPS[County])))</f>
        <v/>
      </c>
    </row>
    <row r="406" spans="1:4" x14ac:dyDescent="0.35">
      <c r="A406" s="11" t="str">
        <f t="shared" si="6"/>
        <v/>
      </c>
      <c r="C406" t="str">
        <f>IF(ISBLANK(urlsample1),"",IF(ISBLANK(B406),"",_xlfn.XLOOKUP(B406,FIPS[County FIPS],FIPS[State])))</f>
        <v/>
      </c>
      <c r="D406" t="str">
        <f>IF(ISBLANK(urlsample1),"",IF(ISBLANK(B406),"",_xlfn.XLOOKUP(B406,FIPS[County FIPS],FIPS[County])))</f>
        <v/>
      </c>
    </row>
    <row r="407" spans="1:4" x14ac:dyDescent="0.35">
      <c r="A407" s="11" t="str">
        <f t="shared" si="6"/>
        <v/>
      </c>
      <c r="C407" t="str">
        <f>IF(ISBLANK(urlsample1),"",IF(ISBLANK(B407),"",_xlfn.XLOOKUP(B407,FIPS[County FIPS],FIPS[State])))</f>
        <v/>
      </c>
      <c r="D407" t="str">
        <f>IF(ISBLANK(urlsample1),"",IF(ISBLANK(B407),"",_xlfn.XLOOKUP(B407,FIPS[County FIPS],FIPS[County])))</f>
        <v/>
      </c>
    </row>
    <row r="408" spans="1:4" x14ac:dyDescent="0.35">
      <c r="A408" s="11" t="str">
        <f t="shared" si="6"/>
        <v/>
      </c>
      <c r="C408" t="str">
        <f>IF(ISBLANK(urlsample1),"",IF(ISBLANK(B408),"",_xlfn.XLOOKUP(B408,FIPS[County FIPS],FIPS[State])))</f>
        <v/>
      </c>
      <c r="D408" t="str">
        <f>IF(ISBLANK(urlsample1),"",IF(ISBLANK(B408),"",_xlfn.XLOOKUP(B408,FIPS[County FIPS],FIPS[County])))</f>
        <v/>
      </c>
    </row>
    <row r="409" spans="1:4" x14ac:dyDescent="0.35">
      <c r="A409" s="11" t="str">
        <f t="shared" si="6"/>
        <v/>
      </c>
      <c r="C409" t="str">
        <f>IF(ISBLANK(urlsample1),"",IF(ISBLANK(B409),"",_xlfn.XLOOKUP(B409,FIPS[County FIPS],FIPS[State])))</f>
        <v/>
      </c>
      <c r="D409" t="str">
        <f>IF(ISBLANK(urlsample1),"",IF(ISBLANK(B409),"",_xlfn.XLOOKUP(B409,FIPS[County FIPS],FIPS[County])))</f>
        <v/>
      </c>
    </row>
    <row r="410" spans="1:4" x14ac:dyDescent="0.35">
      <c r="A410" s="11" t="str">
        <f t="shared" si="6"/>
        <v/>
      </c>
      <c r="C410" t="str">
        <f>IF(ISBLANK(urlsample1),"",IF(ISBLANK(B410),"",_xlfn.XLOOKUP(B410,FIPS[County FIPS],FIPS[State])))</f>
        <v/>
      </c>
      <c r="D410" t="str">
        <f>IF(ISBLANK(urlsample1),"",IF(ISBLANK(B410),"",_xlfn.XLOOKUP(B410,FIPS[County FIPS],FIPS[County])))</f>
        <v/>
      </c>
    </row>
    <row r="411" spans="1:4" x14ac:dyDescent="0.35">
      <c r="A411" s="11" t="str">
        <f t="shared" si="6"/>
        <v/>
      </c>
      <c r="C411" t="str">
        <f>IF(ISBLANK(urlsample1),"",IF(ISBLANK(B411),"",_xlfn.XLOOKUP(B411,FIPS[County FIPS],FIPS[State])))</f>
        <v/>
      </c>
      <c r="D411" t="str">
        <f>IF(ISBLANK(urlsample1),"",IF(ISBLANK(B411),"",_xlfn.XLOOKUP(B411,FIPS[County FIPS],FIPS[County])))</f>
        <v/>
      </c>
    </row>
    <row r="412" spans="1:4" x14ac:dyDescent="0.35">
      <c r="A412" s="11" t="str">
        <f t="shared" si="6"/>
        <v/>
      </c>
      <c r="C412" t="str">
        <f>IF(ISBLANK(urlsample1),"",IF(ISBLANK(B412),"",_xlfn.XLOOKUP(B412,FIPS[County FIPS],FIPS[State])))</f>
        <v/>
      </c>
      <c r="D412" t="str">
        <f>IF(ISBLANK(urlsample1),"",IF(ISBLANK(B412),"",_xlfn.XLOOKUP(B412,FIPS[County FIPS],FIPS[County])))</f>
        <v/>
      </c>
    </row>
    <row r="413" spans="1:4" x14ac:dyDescent="0.35">
      <c r="A413" s="11" t="str">
        <f t="shared" si="6"/>
        <v/>
      </c>
      <c r="C413" t="str">
        <f>IF(ISBLANK(urlsample1),"",IF(ISBLANK(B413),"",_xlfn.XLOOKUP(B413,FIPS[County FIPS],FIPS[State])))</f>
        <v/>
      </c>
      <c r="D413" t="str">
        <f>IF(ISBLANK(urlsample1),"",IF(ISBLANK(B413),"",_xlfn.XLOOKUP(B413,FIPS[County FIPS],FIPS[County])))</f>
        <v/>
      </c>
    </row>
    <row r="414" spans="1:4" x14ac:dyDescent="0.35">
      <c r="A414" s="11" t="str">
        <f t="shared" si="6"/>
        <v/>
      </c>
      <c r="C414" t="str">
        <f>IF(ISBLANK(urlsample1),"",IF(ISBLANK(B414),"",_xlfn.XLOOKUP(B414,FIPS[County FIPS],FIPS[State])))</f>
        <v/>
      </c>
      <c r="D414" t="str">
        <f>IF(ISBLANK(urlsample1),"",IF(ISBLANK(B414),"",_xlfn.XLOOKUP(B414,FIPS[County FIPS],FIPS[County])))</f>
        <v/>
      </c>
    </row>
    <row r="415" spans="1:4" x14ac:dyDescent="0.35">
      <c r="A415" s="11" t="str">
        <f t="shared" si="6"/>
        <v/>
      </c>
      <c r="C415" t="str">
        <f>IF(ISBLANK(urlsample1),"",IF(ISBLANK(B415),"",_xlfn.XLOOKUP(B415,FIPS[County FIPS],FIPS[State])))</f>
        <v/>
      </c>
      <c r="D415" t="str">
        <f>IF(ISBLANK(urlsample1),"",IF(ISBLANK(B415),"",_xlfn.XLOOKUP(B415,FIPS[County FIPS],FIPS[County])))</f>
        <v/>
      </c>
    </row>
    <row r="416" spans="1:4" x14ac:dyDescent="0.35">
      <c r="A416" s="11" t="str">
        <f t="shared" si="6"/>
        <v/>
      </c>
      <c r="C416" t="str">
        <f>IF(ISBLANK(urlsample1),"",IF(ISBLANK(B416),"",_xlfn.XLOOKUP(B416,FIPS[County FIPS],FIPS[State])))</f>
        <v/>
      </c>
      <c r="D416" t="str">
        <f>IF(ISBLANK(urlsample1),"",IF(ISBLANK(B416),"",_xlfn.XLOOKUP(B416,FIPS[County FIPS],FIPS[County])))</f>
        <v/>
      </c>
    </row>
    <row r="417" spans="1:4" x14ac:dyDescent="0.35">
      <c r="A417" s="11" t="str">
        <f t="shared" si="6"/>
        <v/>
      </c>
      <c r="C417" t="str">
        <f>IF(ISBLANK(urlsample1),"",IF(ISBLANK(B417),"",_xlfn.XLOOKUP(B417,FIPS[County FIPS],FIPS[State])))</f>
        <v/>
      </c>
      <c r="D417" t="str">
        <f>IF(ISBLANK(urlsample1),"",IF(ISBLANK(B417),"",_xlfn.XLOOKUP(B417,FIPS[County FIPS],FIPS[County])))</f>
        <v/>
      </c>
    </row>
    <row r="418" spans="1:4" x14ac:dyDescent="0.35">
      <c r="A418" s="11" t="str">
        <f t="shared" si="6"/>
        <v/>
      </c>
      <c r="C418" t="str">
        <f>IF(ISBLANK(urlsample1),"",IF(ISBLANK(B418),"",_xlfn.XLOOKUP(B418,FIPS[County FIPS],FIPS[State])))</f>
        <v/>
      </c>
      <c r="D418" t="str">
        <f>IF(ISBLANK(urlsample1),"",IF(ISBLANK(B418),"",_xlfn.XLOOKUP(B418,FIPS[County FIPS],FIPS[County])))</f>
        <v/>
      </c>
    </row>
    <row r="419" spans="1:4" x14ac:dyDescent="0.35">
      <c r="A419" s="11" t="str">
        <f t="shared" si="6"/>
        <v/>
      </c>
      <c r="C419" t="str">
        <f>IF(ISBLANK(urlsample1),"",IF(ISBLANK(B419),"",_xlfn.XLOOKUP(B419,FIPS[County FIPS],FIPS[State])))</f>
        <v/>
      </c>
      <c r="D419" t="str">
        <f>IF(ISBLANK(urlsample1),"",IF(ISBLANK(B419),"",_xlfn.XLOOKUP(B419,FIPS[County FIPS],FIPS[County])))</f>
        <v/>
      </c>
    </row>
    <row r="420" spans="1:4" x14ac:dyDescent="0.35">
      <c r="A420" s="11" t="str">
        <f t="shared" si="6"/>
        <v/>
      </c>
      <c r="C420" t="str">
        <f>IF(ISBLANK(urlsample1),"",IF(ISBLANK(B420),"",_xlfn.XLOOKUP(B420,FIPS[County FIPS],FIPS[State])))</f>
        <v/>
      </c>
      <c r="D420" t="str">
        <f>IF(ISBLANK(urlsample1),"",IF(ISBLANK(B420),"",_xlfn.XLOOKUP(B420,FIPS[County FIPS],FIPS[County])))</f>
        <v/>
      </c>
    </row>
    <row r="421" spans="1:4" x14ac:dyDescent="0.35">
      <c r="A421" s="11" t="str">
        <f t="shared" si="6"/>
        <v/>
      </c>
      <c r="C421" t="str">
        <f>IF(ISBLANK(urlsample1),"",IF(ISBLANK(B421),"",_xlfn.XLOOKUP(B421,FIPS[County FIPS],FIPS[State])))</f>
        <v/>
      </c>
      <c r="D421" t="str">
        <f>IF(ISBLANK(urlsample1),"",IF(ISBLANK(B421),"",_xlfn.XLOOKUP(B421,FIPS[County FIPS],FIPS[County])))</f>
        <v/>
      </c>
    </row>
    <row r="422" spans="1:4" x14ac:dyDescent="0.35">
      <c r="A422" s="11" t="str">
        <f t="shared" si="6"/>
        <v/>
      </c>
      <c r="C422" t="str">
        <f>IF(ISBLANK(urlsample1),"",IF(ISBLANK(B422),"",_xlfn.XLOOKUP(B422,FIPS[County FIPS],FIPS[State])))</f>
        <v/>
      </c>
      <c r="D422" t="str">
        <f>IF(ISBLANK(urlsample1),"",IF(ISBLANK(B422),"",_xlfn.XLOOKUP(B422,FIPS[County FIPS],FIPS[County])))</f>
        <v/>
      </c>
    </row>
  </sheetData>
  <hyperlinks>
    <hyperlink ref="B7" r:id="rId1" xr:uid="{35E69994-E191-45C3-B4E5-23B11B356E30}"/>
    <hyperlink ref="C4" r:id="rId2" display="https://data.census.gov/cedsci/map?g=0500000US21127,21159,21195,39009,39053,39073,39079,39087,39105,39111,39115,39121,39127,39163,39167,54005,54007,54011,54013,54015,54017,54019,54021,54025,54035,54039,54041,54043,54045,54053,54059,54063,54067,54073,54079,54081,54085,54087,54089,54095,54099,54101,54103,54105,54107,54109&amp;layer=VT_2020_050_00_PY_D1" xr:uid="{7FBAA6CC-86AD-4CD4-B36B-947E77CBA59F}"/>
  </hyperlinks>
  <pageMargins left="0.7" right="0.7" top="0.75" bottom="0.75" header="0.3" footer="0.3"/>
  <pageSetup orientation="portrait" horizontalDpi="1200" verticalDpi="1200" r:id="rId3"/>
  <headerFooter>
    <oddHeader xml:space="preserve">&amp;C
</oddHeader>
    <oddFooter>&amp;L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2572-0EF8-4888-868E-232B9A0B247F}">
  <dimension ref="A1:C3222"/>
  <sheetViews>
    <sheetView topLeftCell="A3186" workbookViewId="0">
      <selection activeCell="G3197" sqref="G3197"/>
    </sheetView>
  </sheetViews>
  <sheetFormatPr defaultRowHeight="14.5" x14ac:dyDescent="0.35"/>
  <cols>
    <col min="1" max="1" width="13.7265625" bestFit="1" customWidth="1"/>
    <col min="2" max="2" width="18.7265625" bestFit="1" customWidth="1"/>
    <col min="3" max="3" width="32.7265625" bestFit="1" customWidth="1"/>
  </cols>
  <sheetData>
    <row r="1" spans="1:3" x14ac:dyDescent="0.35">
      <c r="A1" t="s">
        <v>42</v>
      </c>
      <c r="B1" t="s">
        <v>31</v>
      </c>
      <c r="C1" t="s">
        <v>32</v>
      </c>
    </row>
    <row r="2" spans="1:3" x14ac:dyDescent="0.35">
      <c r="A2" t="s">
        <v>43</v>
      </c>
      <c r="B2" t="s">
        <v>44</v>
      </c>
      <c r="C2" t="s">
        <v>45</v>
      </c>
    </row>
    <row r="3" spans="1:3" x14ac:dyDescent="0.35">
      <c r="A3" t="s">
        <v>46</v>
      </c>
      <c r="B3" t="s">
        <v>44</v>
      </c>
      <c r="C3" t="s">
        <v>47</v>
      </c>
    </row>
    <row r="4" spans="1:3" x14ac:dyDescent="0.35">
      <c r="A4" t="s">
        <v>48</v>
      </c>
      <c r="B4" t="s">
        <v>44</v>
      </c>
      <c r="C4" t="s">
        <v>49</v>
      </c>
    </row>
    <row r="5" spans="1:3" x14ac:dyDescent="0.35">
      <c r="A5" t="s">
        <v>50</v>
      </c>
      <c r="B5" t="s">
        <v>44</v>
      </c>
      <c r="C5" t="s">
        <v>51</v>
      </c>
    </row>
    <row r="6" spans="1:3" x14ac:dyDescent="0.35">
      <c r="A6" t="s">
        <v>52</v>
      </c>
      <c r="B6" t="s">
        <v>44</v>
      </c>
      <c r="C6" t="s">
        <v>53</v>
      </c>
    </row>
    <row r="7" spans="1:3" x14ac:dyDescent="0.35">
      <c r="A7" t="s">
        <v>54</v>
      </c>
      <c r="B7" t="s">
        <v>44</v>
      </c>
      <c r="C7" t="s">
        <v>55</v>
      </c>
    </row>
    <row r="8" spans="1:3" x14ac:dyDescent="0.35">
      <c r="A8" t="s">
        <v>56</v>
      </c>
      <c r="B8" t="s">
        <v>44</v>
      </c>
      <c r="C8" t="s">
        <v>57</v>
      </c>
    </row>
    <row r="9" spans="1:3" x14ac:dyDescent="0.35">
      <c r="A9" t="s">
        <v>58</v>
      </c>
      <c r="B9" t="s">
        <v>44</v>
      </c>
      <c r="C9" t="s">
        <v>59</v>
      </c>
    </row>
    <row r="10" spans="1:3" x14ac:dyDescent="0.35">
      <c r="A10" t="s">
        <v>60</v>
      </c>
      <c r="B10" t="s">
        <v>44</v>
      </c>
      <c r="C10" t="s">
        <v>61</v>
      </c>
    </row>
    <row r="11" spans="1:3" x14ac:dyDescent="0.35">
      <c r="A11" t="s">
        <v>62</v>
      </c>
      <c r="B11" t="s">
        <v>44</v>
      </c>
      <c r="C11" t="s">
        <v>63</v>
      </c>
    </row>
    <row r="12" spans="1:3" x14ac:dyDescent="0.35">
      <c r="A12" t="s">
        <v>64</v>
      </c>
      <c r="B12" t="s">
        <v>44</v>
      </c>
      <c r="C12" t="s">
        <v>65</v>
      </c>
    </row>
    <row r="13" spans="1:3" x14ac:dyDescent="0.35">
      <c r="A13" t="s">
        <v>66</v>
      </c>
      <c r="B13" t="s">
        <v>44</v>
      </c>
      <c r="C13" t="s">
        <v>67</v>
      </c>
    </row>
    <row r="14" spans="1:3" x14ac:dyDescent="0.35">
      <c r="A14" t="s">
        <v>68</v>
      </c>
      <c r="B14" t="s">
        <v>44</v>
      </c>
      <c r="C14" t="s">
        <v>69</v>
      </c>
    </row>
    <row r="15" spans="1:3" x14ac:dyDescent="0.35">
      <c r="A15" t="s">
        <v>70</v>
      </c>
      <c r="B15" t="s">
        <v>44</v>
      </c>
      <c r="C15" t="s">
        <v>71</v>
      </c>
    </row>
    <row r="16" spans="1:3" x14ac:dyDescent="0.35">
      <c r="A16" t="s">
        <v>72</v>
      </c>
      <c r="B16" t="s">
        <v>44</v>
      </c>
      <c r="C16" t="s">
        <v>73</v>
      </c>
    </row>
    <row r="17" spans="1:3" x14ac:dyDescent="0.35">
      <c r="A17" t="s">
        <v>74</v>
      </c>
      <c r="B17" t="s">
        <v>44</v>
      </c>
      <c r="C17" t="s">
        <v>75</v>
      </c>
    </row>
    <row r="18" spans="1:3" x14ac:dyDescent="0.35">
      <c r="A18" t="s">
        <v>76</v>
      </c>
      <c r="B18" t="s">
        <v>44</v>
      </c>
      <c r="C18" t="s">
        <v>77</v>
      </c>
    </row>
    <row r="19" spans="1:3" x14ac:dyDescent="0.35">
      <c r="A19" t="s">
        <v>78</v>
      </c>
      <c r="B19" t="s">
        <v>44</v>
      </c>
      <c r="C19" t="s">
        <v>79</v>
      </c>
    </row>
    <row r="20" spans="1:3" x14ac:dyDescent="0.35">
      <c r="A20" t="s">
        <v>80</v>
      </c>
      <c r="B20" t="s">
        <v>44</v>
      </c>
      <c r="C20" t="s">
        <v>81</v>
      </c>
    </row>
    <row r="21" spans="1:3" x14ac:dyDescent="0.35">
      <c r="A21" t="s">
        <v>82</v>
      </c>
      <c r="B21" t="s">
        <v>44</v>
      </c>
      <c r="C21" t="s">
        <v>83</v>
      </c>
    </row>
    <row r="22" spans="1:3" x14ac:dyDescent="0.35">
      <c r="A22" t="s">
        <v>84</v>
      </c>
      <c r="B22" t="s">
        <v>44</v>
      </c>
      <c r="C22" t="s">
        <v>85</v>
      </c>
    </row>
    <row r="23" spans="1:3" x14ac:dyDescent="0.35">
      <c r="A23" t="s">
        <v>86</v>
      </c>
      <c r="B23" t="s">
        <v>44</v>
      </c>
      <c r="C23" t="s">
        <v>87</v>
      </c>
    </row>
    <row r="24" spans="1:3" x14ac:dyDescent="0.35">
      <c r="A24" t="s">
        <v>88</v>
      </c>
      <c r="B24" t="s">
        <v>44</v>
      </c>
      <c r="C24" t="s">
        <v>89</v>
      </c>
    </row>
    <row r="25" spans="1:3" x14ac:dyDescent="0.35">
      <c r="A25" t="s">
        <v>90</v>
      </c>
      <c r="B25" t="s">
        <v>44</v>
      </c>
      <c r="C25" t="s">
        <v>91</v>
      </c>
    </row>
    <row r="26" spans="1:3" x14ac:dyDescent="0.35">
      <c r="A26" t="s">
        <v>92</v>
      </c>
      <c r="B26" t="s">
        <v>44</v>
      </c>
      <c r="C26" t="s">
        <v>93</v>
      </c>
    </row>
    <row r="27" spans="1:3" x14ac:dyDescent="0.35">
      <c r="A27" t="s">
        <v>94</v>
      </c>
      <c r="B27" t="s">
        <v>44</v>
      </c>
      <c r="C27" t="s">
        <v>95</v>
      </c>
    </row>
    <row r="28" spans="1:3" x14ac:dyDescent="0.35">
      <c r="A28" t="s">
        <v>96</v>
      </c>
      <c r="B28" t="s">
        <v>44</v>
      </c>
      <c r="C28" t="s">
        <v>97</v>
      </c>
    </row>
    <row r="29" spans="1:3" x14ac:dyDescent="0.35">
      <c r="A29" t="s">
        <v>98</v>
      </c>
      <c r="B29" t="s">
        <v>44</v>
      </c>
      <c r="C29" t="s">
        <v>99</v>
      </c>
    </row>
    <row r="30" spans="1:3" x14ac:dyDescent="0.35">
      <c r="A30" t="s">
        <v>100</v>
      </c>
      <c r="B30" t="s">
        <v>44</v>
      </c>
      <c r="C30" t="s">
        <v>101</v>
      </c>
    </row>
    <row r="31" spans="1:3" x14ac:dyDescent="0.35">
      <c r="A31" t="s">
        <v>102</v>
      </c>
      <c r="B31" t="s">
        <v>44</v>
      </c>
      <c r="C31" t="s">
        <v>103</v>
      </c>
    </row>
    <row r="32" spans="1:3" x14ac:dyDescent="0.35">
      <c r="A32" t="s">
        <v>104</v>
      </c>
      <c r="B32" t="s">
        <v>44</v>
      </c>
      <c r="C32" t="s">
        <v>105</v>
      </c>
    </row>
    <row r="33" spans="1:3" x14ac:dyDescent="0.35">
      <c r="A33" t="s">
        <v>106</v>
      </c>
      <c r="B33" t="s">
        <v>44</v>
      </c>
      <c r="C33" t="s">
        <v>107</v>
      </c>
    </row>
    <row r="34" spans="1:3" x14ac:dyDescent="0.35">
      <c r="A34" t="s">
        <v>108</v>
      </c>
      <c r="B34" t="s">
        <v>44</v>
      </c>
      <c r="C34" t="s">
        <v>109</v>
      </c>
    </row>
    <row r="35" spans="1:3" x14ac:dyDescent="0.35">
      <c r="A35" t="s">
        <v>110</v>
      </c>
      <c r="B35" t="s">
        <v>44</v>
      </c>
      <c r="C35" t="s">
        <v>111</v>
      </c>
    </row>
    <row r="36" spans="1:3" x14ac:dyDescent="0.35">
      <c r="A36" t="s">
        <v>112</v>
      </c>
      <c r="B36" t="s">
        <v>44</v>
      </c>
      <c r="C36" t="s">
        <v>113</v>
      </c>
    </row>
    <row r="37" spans="1:3" x14ac:dyDescent="0.35">
      <c r="A37" t="s">
        <v>114</v>
      </c>
      <c r="B37" t="s">
        <v>44</v>
      </c>
      <c r="C37" t="s">
        <v>115</v>
      </c>
    </row>
    <row r="38" spans="1:3" x14ac:dyDescent="0.35">
      <c r="A38" t="s">
        <v>116</v>
      </c>
      <c r="B38" t="s">
        <v>44</v>
      </c>
      <c r="C38" t="s">
        <v>117</v>
      </c>
    </row>
    <row r="39" spans="1:3" x14ac:dyDescent="0.35">
      <c r="A39" t="s">
        <v>118</v>
      </c>
      <c r="B39" t="s">
        <v>44</v>
      </c>
      <c r="C39" t="s">
        <v>119</v>
      </c>
    </row>
    <row r="40" spans="1:3" x14ac:dyDescent="0.35">
      <c r="A40" t="s">
        <v>120</v>
      </c>
      <c r="B40" t="s">
        <v>44</v>
      </c>
      <c r="C40" t="s">
        <v>121</v>
      </c>
    </row>
    <row r="41" spans="1:3" x14ac:dyDescent="0.35">
      <c r="A41" t="s">
        <v>122</v>
      </c>
      <c r="B41" t="s">
        <v>44</v>
      </c>
      <c r="C41" t="s">
        <v>123</v>
      </c>
    </row>
    <row r="42" spans="1:3" x14ac:dyDescent="0.35">
      <c r="A42" t="s">
        <v>124</v>
      </c>
      <c r="B42" t="s">
        <v>44</v>
      </c>
      <c r="C42" t="s">
        <v>125</v>
      </c>
    </row>
    <row r="43" spans="1:3" x14ac:dyDescent="0.35">
      <c r="A43" t="s">
        <v>126</v>
      </c>
      <c r="B43" t="s">
        <v>44</v>
      </c>
      <c r="C43" t="s">
        <v>127</v>
      </c>
    </row>
    <row r="44" spans="1:3" x14ac:dyDescent="0.35">
      <c r="A44" t="s">
        <v>128</v>
      </c>
      <c r="B44" t="s">
        <v>44</v>
      </c>
      <c r="C44" t="s">
        <v>129</v>
      </c>
    </row>
    <row r="45" spans="1:3" x14ac:dyDescent="0.35">
      <c r="A45" t="s">
        <v>130</v>
      </c>
      <c r="B45" t="s">
        <v>44</v>
      </c>
      <c r="C45" t="s">
        <v>131</v>
      </c>
    </row>
    <row r="46" spans="1:3" x14ac:dyDescent="0.35">
      <c r="A46" t="s">
        <v>132</v>
      </c>
      <c r="B46" t="s">
        <v>44</v>
      </c>
      <c r="C46" t="s">
        <v>133</v>
      </c>
    </row>
    <row r="47" spans="1:3" x14ac:dyDescent="0.35">
      <c r="A47" t="s">
        <v>134</v>
      </c>
      <c r="B47" t="s">
        <v>44</v>
      </c>
      <c r="C47" t="s">
        <v>135</v>
      </c>
    </row>
    <row r="48" spans="1:3" x14ac:dyDescent="0.35">
      <c r="A48" t="s">
        <v>136</v>
      </c>
      <c r="B48" t="s">
        <v>44</v>
      </c>
      <c r="C48" t="s">
        <v>137</v>
      </c>
    </row>
    <row r="49" spans="1:3" x14ac:dyDescent="0.35">
      <c r="A49" t="s">
        <v>138</v>
      </c>
      <c r="B49" t="s">
        <v>44</v>
      </c>
      <c r="C49" t="s">
        <v>139</v>
      </c>
    </row>
    <row r="50" spans="1:3" x14ac:dyDescent="0.35">
      <c r="A50" t="s">
        <v>140</v>
      </c>
      <c r="B50" t="s">
        <v>44</v>
      </c>
      <c r="C50" t="s">
        <v>141</v>
      </c>
    </row>
    <row r="51" spans="1:3" x14ac:dyDescent="0.35">
      <c r="A51" t="s">
        <v>142</v>
      </c>
      <c r="B51" t="s">
        <v>44</v>
      </c>
      <c r="C51" t="s">
        <v>143</v>
      </c>
    </row>
    <row r="52" spans="1:3" x14ac:dyDescent="0.35">
      <c r="A52" t="s">
        <v>144</v>
      </c>
      <c r="B52" t="s">
        <v>44</v>
      </c>
      <c r="C52" t="s">
        <v>145</v>
      </c>
    </row>
    <row r="53" spans="1:3" x14ac:dyDescent="0.35">
      <c r="A53" t="s">
        <v>146</v>
      </c>
      <c r="B53" t="s">
        <v>44</v>
      </c>
      <c r="C53" t="s">
        <v>147</v>
      </c>
    </row>
    <row r="54" spans="1:3" x14ac:dyDescent="0.35">
      <c r="A54" t="s">
        <v>148</v>
      </c>
      <c r="B54" t="s">
        <v>44</v>
      </c>
      <c r="C54" t="s">
        <v>149</v>
      </c>
    </row>
    <row r="55" spans="1:3" x14ac:dyDescent="0.35">
      <c r="A55" t="s">
        <v>150</v>
      </c>
      <c r="B55" t="s">
        <v>44</v>
      </c>
      <c r="C55" t="s">
        <v>151</v>
      </c>
    </row>
    <row r="56" spans="1:3" x14ac:dyDescent="0.35">
      <c r="A56" t="s">
        <v>152</v>
      </c>
      <c r="B56" t="s">
        <v>44</v>
      </c>
      <c r="C56" t="s">
        <v>153</v>
      </c>
    </row>
    <row r="57" spans="1:3" x14ac:dyDescent="0.35">
      <c r="A57" t="s">
        <v>154</v>
      </c>
      <c r="B57" t="s">
        <v>44</v>
      </c>
      <c r="C57" t="s">
        <v>155</v>
      </c>
    </row>
    <row r="58" spans="1:3" x14ac:dyDescent="0.35">
      <c r="A58" t="s">
        <v>156</v>
      </c>
      <c r="B58" t="s">
        <v>44</v>
      </c>
      <c r="C58" t="s">
        <v>157</v>
      </c>
    </row>
    <row r="59" spans="1:3" x14ac:dyDescent="0.35">
      <c r="A59" t="s">
        <v>158</v>
      </c>
      <c r="B59" t="s">
        <v>44</v>
      </c>
      <c r="C59" t="s">
        <v>159</v>
      </c>
    </row>
    <row r="60" spans="1:3" x14ac:dyDescent="0.35">
      <c r="A60" t="s">
        <v>160</v>
      </c>
      <c r="B60" t="s">
        <v>44</v>
      </c>
      <c r="C60" t="s">
        <v>161</v>
      </c>
    </row>
    <row r="61" spans="1:3" x14ac:dyDescent="0.35">
      <c r="A61" t="s">
        <v>162</v>
      </c>
      <c r="B61" t="s">
        <v>44</v>
      </c>
      <c r="C61" t="s">
        <v>163</v>
      </c>
    </row>
    <row r="62" spans="1:3" x14ac:dyDescent="0.35">
      <c r="A62" t="s">
        <v>164</v>
      </c>
      <c r="B62" t="s">
        <v>44</v>
      </c>
      <c r="C62" t="s">
        <v>165</v>
      </c>
    </row>
    <row r="63" spans="1:3" x14ac:dyDescent="0.35">
      <c r="A63" t="s">
        <v>166</v>
      </c>
      <c r="B63" t="s">
        <v>44</v>
      </c>
      <c r="C63" t="s">
        <v>167</v>
      </c>
    </row>
    <row r="64" spans="1:3" x14ac:dyDescent="0.35">
      <c r="A64" t="s">
        <v>168</v>
      </c>
      <c r="B64" t="s">
        <v>44</v>
      </c>
      <c r="C64" t="s">
        <v>169</v>
      </c>
    </row>
    <row r="65" spans="1:3" x14ac:dyDescent="0.35">
      <c r="A65" t="s">
        <v>170</v>
      </c>
      <c r="B65" t="s">
        <v>44</v>
      </c>
      <c r="C65" t="s">
        <v>171</v>
      </c>
    </row>
    <row r="66" spans="1:3" x14ac:dyDescent="0.35">
      <c r="A66" t="s">
        <v>172</v>
      </c>
      <c r="B66" t="s">
        <v>44</v>
      </c>
      <c r="C66" t="s">
        <v>173</v>
      </c>
    </row>
    <row r="67" spans="1:3" x14ac:dyDescent="0.35">
      <c r="A67" t="s">
        <v>174</v>
      </c>
      <c r="B67" t="s">
        <v>44</v>
      </c>
      <c r="C67" t="s">
        <v>175</v>
      </c>
    </row>
    <row r="68" spans="1:3" x14ac:dyDescent="0.35">
      <c r="A68" t="s">
        <v>176</v>
      </c>
      <c r="B68" t="s">
        <v>44</v>
      </c>
      <c r="C68" t="s">
        <v>177</v>
      </c>
    </row>
    <row r="69" spans="1:3" x14ac:dyDescent="0.35">
      <c r="A69" t="s">
        <v>178</v>
      </c>
      <c r="B69" t="s">
        <v>179</v>
      </c>
      <c r="C69" t="s">
        <v>180</v>
      </c>
    </row>
    <row r="70" spans="1:3" x14ac:dyDescent="0.35">
      <c r="A70" t="s">
        <v>181</v>
      </c>
      <c r="B70" t="s">
        <v>179</v>
      </c>
      <c r="C70" t="s">
        <v>182</v>
      </c>
    </row>
    <row r="71" spans="1:3" x14ac:dyDescent="0.35">
      <c r="A71" t="s">
        <v>183</v>
      </c>
      <c r="B71" t="s">
        <v>179</v>
      </c>
      <c r="C71" t="s">
        <v>184</v>
      </c>
    </row>
    <row r="72" spans="1:3" x14ac:dyDescent="0.35">
      <c r="A72" t="s">
        <v>185</v>
      </c>
      <c r="B72" t="s">
        <v>179</v>
      </c>
      <c r="C72" t="s">
        <v>186</v>
      </c>
    </row>
    <row r="73" spans="1:3" x14ac:dyDescent="0.35">
      <c r="A73" t="s">
        <v>187</v>
      </c>
      <c r="B73" t="s">
        <v>179</v>
      </c>
      <c r="C73" t="s">
        <v>188</v>
      </c>
    </row>
    <row r="74" spans="1:3" x14ac:dyDescent="0.35">
      <c r="A74" t="s">
        <v>189</v>
      </c>
      <c r="B74" t="s">
        <v>179</v>
      </c>
      <c r="C74" t="s">
        <v>190</v>
      </c>
    </row>
    <row r="75" spans="1:3" x14ac:dyDescent="0.35">
      <c r="A75" t="s">
        <v>191</v>
      </c>
      <c r="B75" t="s">
        <v>179</v>
      </c>
      <c r="C75" t="s">
        <v>192</v>
      </c>
    </row>
    <row r="76" spans="1:3" x14ac:dyDescent="0.35">
      <c r="A76" t="s">
        <v>193</v>
      </c>
      <c r="B76" t="s">
        <v>179</v>
      </c>
      <c r="C76" t="s">
        <v>194</v>
      </c>
    </row>
    <row r="77" spans="1:3" x14ac:dyDescent="0.35">
      <c r="A77" t="s">
        <v>195</v>
      </c>
      <c r="B77" t="s">
        <v>179</v>
      </c>
      <c r="C77" t="s">
        <v>196</v>
      </c>
    </row>
    <row r="78" spans="1:3" x14ac:dyDescent="0.35">
      <c r="A78" t="s">
        <v>197</v>
      </c>
      <c r="B78" t="s">
        <v>179</v>
      </c>
      <c r="C78" t="s">
        <v>198</v>
      </c>
    </row>
    <row r="79" spans="1:3" x14ac:dyDescent="0.35">
      <c r="A79" t="s">
        <v>199</v>
      </c>
      <c r="B79" t="s">
        <v>179</v>
      </c>
      <c r="C79" t="s">
        <v>200</v>
      </c>
    </row>
    <row r="80" spans="1:3" x14ac:dyDescent="0.35">
      <c r="A80" t="s">
        <v>201</v>
      </c>
      <c r="B80" t="s">
        <v>179</v>
      </c>
      <c r="C80" t="s">
        <v>202</v>
      </c>
    </row>
    <row r="81" spans="1:3" x14ac:dyDescent="0.35">
      <c r="A81" t="s">
        <v>203</v>
      </c>
      <c r="B81" t="s">
        <v>179</v>
      </c>
      <c r="C81" t="s">
        <v>204</v>
      </c>
    </row>
    <row r="82" spans="1:3" x14ac:dyDescent="0.35">
      <c r="A82" t="s">
        <v>205</v>
      </c>
      <c r="B82" t="s">
        <v>179</v>
      </c>
      <c r="C82" t="s">
        <v>206</v>
      </c>
    </row>
    <row r="83" spans="1:3" x14ac:dyDescent="0.35">
      <c r="A83" t="s">
        <v>207</v>
      </c>
      <c r="B83" t="s">
        <v>179</v>
      </c>
      <c r="C83" t="s">
        <v>208</v>
      </c>
    </row>
    <row r="84" spans="1:3" x14ac:dyDescent="0.35">
      <c r="A84" t="s">
        <v>209</v>
      </c>
      <c r="B84" t="s">
        <v>179</v>
      </c>
      <c r="C84" t="s">
        <v>210</v>
      </c>
    </row>
    <row r="85" spans="1:3" x14ac:dyDescent="0.35">
      <c r="A85" t="s">
        <v>211</v>
      </c>
      <c r="B85" t="s">
        <v>179</v>
      </c>
      <c r="C85" t="s">
        <v>212</v>
      </c>
    </row>
    <row r="86" spans="1:3" x14ac:dyDescent="0.35">
      <c r="A86" t="s">
        <v>213</v>
      </c>
      <c r="B86" t="s">
        <v>179</v>
      </c>
      <c r="C86" t="s">
        <v>214</v>
      </c>
    </row>
    <row r="87" spans="1:3" x14ac:dyDescent="0.35">
      <c r="A87" t="s">
        <v>215</v>
      </c>
      <c r="B87" t="s">
        <v>179</v>
      </c>
      <c r="C87" t="s">
        <v>216</v>
      </c>
    </row>
    <row r="88" spans="1:3" x14ac:dyDescent="0.35">
      <c r="A88" t="s">
        <v>217</v>
      </c>
      <c r="B88" t="s">
        <v>179</v>
      </c>
      <c r="C88" t="s">
        <v>218</v>
      </c>
    </row>
    <row r="89" spans="1:3" x14ac:dyDescent="0.35">
      <c r="A89" t="s">
        <v>219</v>
      </c>
      <c r="B89" t="s">
        <v>179</v>
      </c>
      <c r="C89" t="s">
        <v>220</v>
      </c>
    </row>
    <row r="90" spans="1:3" x14ac:dyDescent="0.35">
      <c r="A90" t="s">
        <v>221</v>
      </c>
      <c r="B90" t="s">
        <v>179</v>
      </c>
      <c r="C90" t="s">
        <v>222</v>
      </c>
    </row>
    <row r="91" spans="1:3" x14ac:dyDescent="0.35">
      <c r="A91" t="s">
        <v>223</v>
      </c>
      <c r="B91" t="s">
        <v>179</v>
      </c>
      <c r="C91" t="s">
        <v>224</v>
      </c>
    </row>
    <row r="92" spans="1:3" x14ac:dyDescent="0.35">
      <c r="A92" t="s">
        <v>225</v>
      </c>
      <c r="B92" t="s">
        <v>179</v>
      </c>
      <c r="C92" t="s">
        <v>226</v>
      </c>
    </row>
    <row r="93" spans="1:3" x14ac:dyDescent="0.35">
      <c r="A93" t="s">
        <v>227</v>
      </c>
      <c r="B93" t="s">
        <v>179</v>
      </c>
      <c r="C93" t="s">
        <v>228</v>
      </c>
    </row>
    <row r="94" spans="1:3" x14ac:dyDescent="0.35">
      <c r="A94" t="s">
        <v>229</v>
      </c>
      <c r="B94" t="s">
        <v>179</v>
      </c>
      <c r="C94" t="s">
        <v>230</v>
      </c>
    </row>
    <row r="95" spans="1:3" x14ac:dyDescent="0.35">
      <c r="A95" t="s">
        <v>231</v>
      </c>
      <c r="B95" t="s">
        <v>179</v>
      </c>
      <c r="C95" t="s">
        <v>232</v>
      </c>
    </row>
    <row r="96" spans="1:3" x14ac:dyDescent="0.35">
      <c r="A96" t="s">
        <v>233</v>
      </c>
      <c r="B96" t="s">
        <v>179</v>
      </c>
      <c r="C96" t="s">
        <v>234</v>
      </c>
    </row>
    <row r="97" spans="1:3" x14ac:dyDescent="0.35">
      <c r="A97" t="s">
        <v>235</v>
      </c>
      <c r="B97" t="s">
        <v>179</v>
      </c>
      <c r="C97" t="s">
        <v>236</v>
      </c>
    </row>
    <row r="98" spans="1:3" x14ac:dyDescent="0.35">
      <c r="A98" t="s">
        <v>237</v>
      </c>
      <c r="B98" t="s">
        <v>179</v>
      </c>
      <c r="C98" t="s">
        <v>238</v>
      </c>
    </row>
    <row r="99" spans="1:3" x14ac:dyDescent="0.35">
      <c r="A99" t="s">
        <v>239</v>
      </c>
      <c r="B99" t="s">
        <v>240</v>
      </c>
      <c r="C99" t="s">
        <v>241</v>
      </c>
    </row>
    <row r="100" spans="1:3" x14ac:dyDescent="0.35">
      <c r="A100" t="s">
        <v>242</v>
      </c>
      <c r="B100" t="s">
        <v>240</v>
      </c>
      <c r="C100" t="s">
        <v>243</v>
      </c>
    </row>
    <row r="101" spans="1:3" x14ac:dyDescent="0.35">
      <c r="A101" t="s">
        <v>244</v>
      </c>
      <c r="B101" t="s">
        <v>240</v>
      </c>
      <c r="C101" t="s">
        <v>245</v>
      </c>
    </row>
    <row r="102" spans="1:3" x14ac:dyDescent="0.35">
      <c r="A102" t="s">
        <v>246</v>
      </c>
      <c r="B102" t="s">
        <v>240</v>
      </c>
      <c r="C102" t="s">
        <v>247</v>
      </c>
    </row>
    <row r="103" spans="1:3" x14ac:dyDescent="0.35">
      <c r="A103" t="s">
        <v>248</v>
      </c>
      <c r="B103" t="s">
        <v>240</v>
      </c>
      <c r="C103" t="s">
        <v>249</v>
      </c>
    </row>
    <row r="104" spans="1:3" x14ac:dyDescent="0.35">
      <c r="A104" t="s">
        <v>250</v>
      </c>
      <c r="B104" t="s">
        <v>240</v>
      </c>
      <c r="C104" t="s">
        <v>251</v>
      </c>
    </row>
    <row r="105" spans="1:3" x14ac:dyDescent="0.35">
      <c r="A105" t="s">
        <v>252</v>
      </c>
      <c r="B105" t="s">
        <v>240</v>
      </c>
      <c r="C105" t="s">
        <v>253</v>
      </c>
    </row>
    <row r="106" spans="1:3" x14ac:dyDescent="0.35">
      <c r="A106" t="s">
        <v>254</v>
      </c>
      <c r="B106" t="s">
        <v>240</v>
      </c>
      <c r="C106" t="s">
        <v>255</v>
      </c>
    </row>
    <row r="107" spans="1:3" x14ac:dyDescent="0.35">
      <c r="A107" t="s">
        <v>256</v>
      </c>
      <c r="B107" t="s">
        <v>240</v>
      </c>
      <c r="C107" t="s">
        <v>257</v>
      </c>
    </row>
    <row r="108" spans="1:3" x14ac:dyDescent="0.35">
      <c r="A108" t="s">
        <v>258</v>
      </c>
      <c r="B108" t="s">
        <v>240</v>
      </c>
      <c r="C108" t="s">
        <v>259</v>
      </c>
    </row>
    <row r="109" spans="1:3" x14ac:dyDescent="0.35">
      <c r="A109" t="s">
        <v>260</v>
      </c>
      <c r="B109" t="s">
        <v>240</v>
      </c>
      <c r="C109" t="s">
        <v>261</v>
      </c>
    </row>
    <row r="110" spans="1:3" x14ac:dyDescent="0.35">
      <c r="A110" t="s">
        <v>262</v>
      </c>
      <c r="B110" t="s">
        <v>240</v>
      </c>
      <c r="C110" t="s">
        <v>263</v>
      </c>
    </row>
    <row r="111" spans="1:3" x14ac:dyDescent="0.35">
      <c r="A111" t="s">
        <v>264</v>
      </c>
      <c r="B111" t="s">
        <v>240</v>
      </c>
      <c r="C111" t="s">
        <v>265</v>
      </c>
    </row>
    <row r="112" spans="1:3" x14ac:dyDescent="0.35">
      <c r="A112" t="s">
        <v>266</v>
      </c>
      <c r="B112" t="s">
        <v>240</v>
      </c>
      <c r="C112" t="s">
        <v>267</v>
      </c>
    </row>
    <row r="113" spans="1:3" x14ac:dyDescent="0.35">
      <c r="A113" t="s">
        <v>268</v>
      </c>
      <c r="B113" t="s">
        <v>240</v>
      </c>
      <c r="C113" t="s">
        <v>269</v>
      </c>
    </row>
    <row r="114" spans="1:3" x14ac:dyDescent="0.35">
      <c r="A114" t="s">
        <v>270</v>
      </c>
      <c r="B114" t="s">
        <v>271</v>
      </c>
      <c r="C114" t="s">
        <v>272</v>
      </c>
    </row>
    <row r="115" spans="1:3" x14ac:dyDescent="0.35">
      <c r="A115" t="s">
        <v>273</v>
      </c>
      <c r="B115" t="s">
        <v>271</v>
      </c>
      <c r="C115" t="s">
        <v>274</v>
      </c>
    </row>
    <row r="116" spans="1:3" x14ac:dyDescent="0.35">
      <c r="A116" t="s">
        <v>275</v>
      </c>
      <c r="B116" t="s">
        <v>271</v>
      </c>
      <c r="C116" t="s">
        <v>276</v>
      </c>
    </row>
    <row r="117" spans="1:3" x14ac:dyDescent="0.35">
      <c r="A117" t="s">
        <v>277</v>
      </c>
      <c r="B117" t="s">
        <v>271</v>
      </c>
      <c r="C117" t="s">
        <v>278</v>
      </c>
    </row>
    <row r="118" spans="1:3" x14ac:dyDescent="0.35">
      <c r="A118" t="s">
        <v>279</v>
      </c>
      <c r="B118" t="s">
        <v>271</v>
      </c>
      <c r="C118" t="s">
        <v>280</v>
      </c>
    </row>
    <row r="119" spans="1:3" x14ac:dyDescent="0.35">
      <c r="A119" t="s">
        <v>281</v>
      </c>
      <c r="B119" t="s">
        <v>271</v>
      </c>
      <c r="C119" t="s">
        <v>282</v>
      </c>
    </row>
    <row r="120" spans="1:3" x14ac:dyDescent="0.35">
      <c r="A120" t="s">
        <v>283</v>
      </c>
      <c r="B120" t="s">
        <v>271</v>
      </c>
      <c r="C120" t="s">
        <v>59</v>
      </c>
    </row>
    <row r="121" spans="1:3" x14ac:dyDescent="0.35">
      <c r="A121" t="s">
        <v>284</v>
      </c>
      <c r="B121" t="s">
        <v>271</v>
      </c>
      <c r="C121" t="s">
        <v>285</v>
      </c>
    </row>
    <row r="122" spans="1:3" x14ac:dyDescent="0.35">
      <c r="A122" t="s">
        <v>286</v>
      </c>
      <c r="B122" t="s">
        <v>271</v>
      </c>
      <c r="C122" t="s">
        <v>287</v>
      </c>
    </row>
    <row r="123" spans="1:3" x14ac:dyDescent="0.35">
      <c r="A123" t="s">
        <v>288</v>
      </c>
      <c r="B123" t="s">
        <v>271</v>
      </c>
      <c r="C123" t="s">
        <v>289</v>
      </c>
    </row>
    <row r="124" spans="1:3" x14ac:dyDescent="0.35">
      <c r="A124" t="s">
        <v>290</v>
      </c>
      <c r="B124" t="s">
        <v>271</v>
      </c>
      <c r="C124" t="s">
        <v>71</v>
      </c>
    </row>
    <row r="125" spans="1:3" x14ac:dyDescent="0.35">
      <c r="A125" t="s">
        <v>291</v>
      </c>
      <c r="B125" t="s">
        <v>271</v>
      </c>
      <c r="C125" t="s">
        <v>73</v>
      </c>
    </row>
    <row r="126" spans="1:3" x14ac:dyDescent="0.35">
      <c r="A126" t="s">
        <v>292</v>
      </c>
      <c r="B126" t="s">
        <v>271</v>
      </c>
      <c r="C126" t="s">
        <v>293</v>
      </c>
    </row>
    <row r="127" spans="1:3" x14ac:dyDescent="0.35">
      <c r="A127" t="s">
        <v>294</v>
      </c>
      <c r="B127" t="s">
        <v>271</v>
      </c>
      <c r="C127" t="s">
        <v>295</v>
      </c>
    </row>
    <row r="128" spans="1:3" x14ac:dyDescent="0.35">
      <c r="A128" t="s">
        <v>296</v>
      </c>
      <c r="B128" t="s">
        <v>271</v>
      </c>
      <c r="C128" t="s">
        <v>297</v>
      </c>
    </row>
    <row r="129" spans="1:3" x14ac:dyDescent="0.35">
      <c r="A129" t="s">
        <v>298</v>
      </c>
      <c r="B129" t="s">
        <v>271</v>
      </c>
      <c r="C129" t="s">
        <v>299</v>
      </c>
    </row>
    <row r="130" spans="1:3" x14ac:dyDescent="0.35">
      <c r="A130" t="s">
        <v>300</v>
      </c>
      <c r="B130" t="s">
        <v>271</v>
      </c>
      <c r="C130" t="s">
        <v>301</v>
      </c>
    </row>
    <row r="131" spans="1:3" x14ac:dyDescent="0.35">
      <c r="A131" t="s">
        <v>302</v>
      </c>
      <c r="B131" t="s">
        <v>271</v>
      </c>
      <c r="C131" t="s">
        <v>303</v>
      </c>
    </row>
    <row r="132" spans="1:3" x14ac:dyDescent="0.35">
      <c r="A132" t="s">
        <v>304</v>
      </c>
      <c r="B132" t="s">
        <v>271</v>
      </c>
      <c r="C132" t="s">
        <v>305</v>
      </c>
    </row>
    <row r="133" spans="1:3" x14ac:dyDescent="0.35">
      <c r="A133" t="s">
        <v>306</v>
      </c>
      <c r="B133" t="s">
        <v>271</v>
      </c>
      <c r="C133" t="s">
        <v>91</v>
      </c>
    </row>
    <row r="134" spans="1:3" x14ac:dyDescent="0.35">
      <c r="A134" t="s">
        <v>307</v>
      </c>
      <c r="B134" t="s">
        <v>271</v>
      </c>
      <c r="C134" t="s">
        <v>308</v>
      </c>
    </row>
    <row r="135" spans="1:3" x14ac:dyDescent="0.35">
      <c r="A135" t="s">
        <v>309</v>
      </c>
      <c r="B135" t="s">
        <v>271</v>
      </c>
      <c r="C135" t="s">
        <v>310</v>
      </c>
    </row>
    <row r="136" spans="1:3" x14ac:dyDescent="0.35">
      <c r="A136" t="s">
        <v>311</v>
      </c>
      <c r="B136" t="s">
        <v>271</v>
      </c>
      <c r="C136" t="s">
        <v>312</v>
      </c>
    </row>
    <row r="137" spans="1:3" x14ac:dyDescent="0.35">
      <c r="A137" t="s">
        <v>313</v>
      </c>
      <c r="B137" t="s">
        <v>271</v>
      </c>
      <c r="C137" t="s">
        <v>103</v>
      </c>
    </row>
    <row r="138" spans="1:3" x14ac:dyDescent="0.35">
      <c r="A138" t="s">
        <v>314</v>
      </c>
      <c r="B138" t="s">
        <v>271</v>
      </c>
      <c r="C138" t="s">
        <v>315</v>
      </c>
    </row>
    <row r="139" spans="1:3" x14ac:dyDescent="0.35">
      <c r="A139" t="s">
        <v>316</v>
      </c>
      <c r="B139" t="s">
        <v>271</v>
      </c>
      <c r="C139" t="s">
        <v>317</v>
      </c>
    </row>
    <row r="140" spans="1:3" x14ac:dyDescent="0.35">
      <c r="A140" t="s">
        <v>318</v>
      </c>
      <c r="B140" t="s">
        <v>271</v>
      </c>
      <c r="C140" t="s">
        <v>319</v>
      </c>
    </row>
    <row r="141" spans="1:3" x14ac:dyDescent="0.35">
      <c r="A141" t="s">
        <v>320</v>
      </c>
      <c r="B141" t="s">
        <v>271</v>
      </c>
      <c r="C141" t="s">
        <v>107</v>
      </c>
    </row>
    <row r="142" spans="1:3" x14ac:dyDescent="0.35">
      <c r="A142" t="s">
        <v>321</v>
      </c>
      <c r="B142" t="s">
        <v>271</v>
      </c>
      <c r="C142" t="s">
        <v>322</v>
      </c>
    </row>
    <row r="143" spans="1:3" x14ac:dyDescent="0.35">
      <c r="A143" t="s">
        <v>323</v>
      </c>
      <c r="B143" t="s">
        <v>271</v>
      </c>
      <c r="C143" t="s">
        <v>324</v>
      </c>
    </row>
    <row r="144" spans="1:3" x14ac:dyDescent="0.35">
      <c r="A144" t="s">
        <v>325</v>
      </c>
      <c r="B144" t="s">
        <v>271</v>
      </c>
      <c r="C144" t="s">
        <v>326</v>
      </c>
    </row>
    <row r="145" spans="1:3" x14ac:dyDescent="0.35">
      <c r="A145" t="s">
        <v>327</v>
      </c>
      <c r="B145" t="s">
        <v>271</v>
      </c>
      <c r="C145" t="s">
        <v>328</v>
      </c>
    </row>
    <row r="146" spans="1:3" x14ac:dyDescent="0.35">
      <c r="A146" t="s">
        <v>329</v>
      </c>
      <c r="B146" t="s">
        <v>271</v>
      </c>
      <c r="C146" t="s">
        <v>330</v>
      </c>
    </row>
    <row r="147" spans="1:3" x14ac:dyDescent="0.35">
      <c r="A147" t="s">
        <v>331</v>
      </c>
      <c r="B147" t="s">
        <v>271</v>
      </c>
      <c r="C147" t="s">
        <v>115</v>
      </c>
    </row>
    <row r="148" spans="1:3" x14ac:dyDescent="0.35">
      <c r="A148" t="s">
        <v>332</v>
      </c>
      <c r="B148" t="s">
        <v>271</v>
      </c>
      <c r="C148" t="s">
        <v>117</v>
      </c>
    </row>
    <row r="149" spans="1:3" x14ac:dyDescent="0.35">
      <c r="A149" t="s">
        <v>333</v>
      </c>
      <c r="B149" t="s">
        <v>271</v>
      </c>
      <c r="C149" t="s">
        <v>334</v>
      </c>
    </row>
    <row r="150" spans="1:3" x14ac:dyDescent="0.35">
      <c r="A150" t="s">
        <v>335</v>
      </c>
      <c r="B150" t="s">
        <v>271</v>
      </c>
      <c r="C150" t="s">
        <v>336</v>
      </c>
    </row>
    <row r="151" spans="1:3" x14ac:dyDescent="0.35">
      <c r="A151" t="s">
        <v>337</v>
      </c>
      <c r="B151" t="s">
        <v>271</v>
      </c>
      <c r="C151" t="s">
        <v>123</v>
      </c>
    </row>
    <row r="152" spans="1:3" x14ac:dyDescent="0.35">
      <c r="A152" t="s">
        <v>338</v>
      </c>
      <c r="B152" t="s">
        <v>271</v>
      </c>
      <c r="C152" t="s">
        <v>125</v>
      </c>
    </row>
    <row r="153" spans="1:3" x14ac:dyDescent="0.35">
      <c r="A153" t="s">
        <v>339</v>
      </c>
      <c r="B153" t="s">
        <v>271</v>
      </c>
      <c r="C153" t="s">
        <v>340</v>
      </c>
    </row>
    <row r="154" spans="1:3" x14ac:dyDescent="0.35">
      <c r="A154" t="s">
        <v>341</v>
      </c>
      <c r="B154" t="s">
        <v>271</v>
      </c>
      <c r="C154" t="s">
        <v>342</v>
      </c>
    </row>
    <row r="155" spans="1:3" x14ac:dyDescent="0.35">
      <c r="A155" t="s">
        <v>343</v>
      </c>
      <c r="B155" t="s">
        <v>271</v>
      </c>
      <c r="C155" t="s">
        <v>344</v>
      </c>
    </row>
    <row r="156" spans="1:3" x14ac:dyDescent="0.35">
      <c r="A156" t="s">
        <v>345</v>
      </c>
      <c r="B156" t="s">
        <v>271</v>
      </c>
      <c r="C156" t="s">
        <v>346</v>
      </c>
    </row>
    <row r="157" spans="1:3" x14ac:dyDescent="0.35">
      <c r="A157" t="s">
        <v>347</v>
      </c>
      <c r="B157" t="s">
        <v>271</v>
      </c>
      <c r="C157" t="s">
        <v>133</v>
      </c>
    </row>
    <row r="158" spans="1:3" x14ac:dyDescent="0.35">
      <c r="A158" t="s">
        <v>348</v>
      </c>
      <c r="B158" t="s">
        <v>271</v>
      </c>
      <c r="C158" t="s">
        <v>137</v>
      </c>
    </row>
    <row r="159" spans="1:3" x14ac:dyDescent="0.35">
      <c r="A159" t="s">
        <v>349</v>
      </c>
      <c r="B159" t="s">
        <v>271</v>
      </c>
      <c r="C159" t="s">
        <v>350</v>
      </c>
    </row>
    <row r="160" spans="1:3" x14ac:dyDescent="0.35">
      <c r="A160" t="s">
        <v>351</v>
      </c>
      <c r="B160" t="s">
        <v>271</v>
      </c>
      <c r="C160" t="s">
        <v>352</v>
      </c>
    </row>
    <row r="161" spans="1:3" x14ac:dyDescent="0.35">
      <c r="A161" t="s">
        <v>353</v>
      </c>
      <c r="B161" t="s">
        <v>271</v>
      </c>
      <c r="C161" t="s">
        <v>143</v>
      </c>
    </row>
    <row r="162" spans="1:3" x14ac:dyDescent="0.35">
      <c r="A162" t="s">
        <v>354</v>
      </c>
      <c r="B162" t="s">
        <v>271</v>
      </c>
      <c r="C162" t="s">
        <v>145</v>
      </c>
    </row>
    <row r="163" spans="1:3" x14ac:dyDescent="0.35">
      <c r="A163" t="s">
        <v>355</v>
      </c>
      <c r="B163" t="s">
        <v>271</v>
      </c>
      <c r="C163" t="s">
        <v>356</v>
      </c>
    </row>
    <row r="164" spans="1:3" x14ac:dyDescent="0.35">
      <c r="A164" t="s">
        <v>357</v>
      </c>
      <c r="B164" t="s">
        <v>271</v>
      </c>
      <c r="C164" t="s">
        <v>358</v>
      </c>
    </row>
    <row r="165" spans="1:3" x14ac:dyDescent="0.35">
      <c r="A165" t="s">
        <v>359</v>
      </c>
      <c r="B165" t="s">
        <v>271</v>
      </c>
      <c r="C165" t="s">
        <v>360</v>
      </c>
    </row>
    <row r="166" spans="1:3" x14ac:dyDescent="0.35">
      <c r="A166" t="s">
        <v>361</v>
      </c>
      <c r="B166" t="s">
        <v>271</v>
      </c>
      <c r="C166" t="s">
        <v>149</v>
      </c>
    </row>
    <row r="167" spans="1:3" x14ac:dyDescent="0.35">
      <c r="A167" t="s">
        <v>362</v>
      </c>
      <c r="B167" t="s">
        <v>271</v>
      </c>
      <c r="C167" t="s">
        <v>363</v>
      </c>
    </row>
    <row r="168" spans="1:3" x14ac:dyDescent="0.35">
      <c r="A168" t="s">
        <v>364</v>
      </c>
      <c r="B168" t="s">
        <v>271</v>
      </c>
      <c r="C168" t="s">
        <v>153</v>
      </c>
    </row>
    <row r="169" spans="1:3" x14ac:dyDescent="0.35">
      <c r="A169" t="s">
        <v>365</v>
      </c>
      <c r="B169" t="s">
        <v>271</v>
      </c>
      <c r="C169" t="s">
        <v>366</v>
      </c>
    </row>
    <row r="170" spans="1:3" x14ac:dyDescent="0.35">
      <c r="A170" t="s">
        <v>367</v>
      </c>
      <c r="B170" t="s">
        <v>271</v>
      </c>
      <c r="C170" t="s">
        <v>368</v>
      </c>
    </row>
    <row r="171" spans="1:3" x14ac:dyDescent="0.35">
      <c r="A171" t="s">
        <v>369</v>
      </c>
      <c r="B171" t="s">
        <v>271</v>
      </c>
      <c r="C171" t="s">
        <v>370</v>
      </c>
    </row>
    <row r="172" spans="1:3" x14ac:dyDescent="0.35">
      <c r="A172" t="s">
        <v>371</v>
      </c>
      <c r="B172" t="s">
        <v>271</v>
      </c>
      <c r="C172" t="s">
        <v>372</v>
      </c>
    </row>
    <row r="173" spans="1:3" x14ac:dyDescent="0.35">
      <c r="A173" t="s">
        <v>373</v>
      </c>
      <c r="B173" t="s">
        <v>271</v>
      </c>
      <c r="C173" t="s">
        <v>374</v>
      </c>
    </row>
    <row r="174" spans="1:3" x14ac:dyDescent="0.35">
      <c r="A174" t="s">
        <v>375</v>
      </c>
      <c r="B174" t="s">
        <v>271</v>
      </c>
      <c r="C174" t="s">
        <v>155</v>
      </c>
    </row>
    <row r="175" spans="1:3" x14ac:dyDescent="0.35">
      <c r="A175" t="s">
        <v>376</v>
      </c>
      <c r="B175" t="s">
        <v>271</v>
      </c>
      <c r="C175" t="s">
        <v>377</v>
      </c>
    </row>
    <row r="176" spans="1:3" x14ac:dyDescent="0.35">
      <c r="A176" t="s">
        <v>378</v>
      </c>
      <c r="B176" t="s">
        <v>271</v>
      </c>
      <c r="C176" t="s">
        <v>379</v>
      </c>
    </row>
    <row r="177" spans="1:3" x14ac:dyDescent="0.35">
      <c r="A177" t="s">
        <v>380</v>
      </c>
      <c r="B177" t="s">
        <v>271</v>
      </c>
      <c r="C177" t="s">
        <v>381</v>
      </c>
    </row>
    <row r="178" spans="1:3" x14ac:dyDescent="0.35">
      <c r="A178" t="s">
        <v>382</v>
      </c>
      <c r="B178" t="s">
        <v>271</v>
      </c>
      <c r="C178" t="s">
        <v>383</v>
      </c>
    </row>
    <row r="179" spans="1:3" x14ac:dyDescent="0.35">
      <c r="A179" t="s">
        <v>384</v>
      </c>
      <c r="B179" t="s">
        <v>271</v>
      </c>
      <c r="C179" t="s">
        <v>385</v>
      </c>
    </row>
    <row r="180" spans="1:3" x14ac:dyDescent="0.35">
      <c r="A180" t="s">
        <v>386</v>
      </c>
      <c r="B180" t="s">
        <v>271</v>
      </c>
      <c r="C180" t="s">
        <v>387</v>
      </c>
    </row>
    <row r="181" spans="1:3" x14ac:dyDescent="0.35">
      <c r="A181" t="s">
        <v>388</v>
      </c>
      <c r="B181" t="s">
        <v>271</v>
      </c>
      <c r="C181" t="s">
        <v>389</v>
      </c>
    </row>
    <row r="182" spans="1:3" x14ac:dyDescent="0.35">
      <c r="A182" t="s">
        <v>390</v>
      </c>
      <c r="B182" t="s">
        <v>271</v>
      </c>
      <c r="C182" t="s">
        <v>391</v>
      </c>
    </row>
    <row r="183" spans="1:3" x14ac:dyDescent="0.35">
      <c r="A183" t="s">
        <v>392</v>
      </c>
      <c r="B183" t="s">
        <v>271</v>
      </c>
      <c r="C183" t="s">
        <v>393</v>
      </c>
    </row>
    <row r="184" spans="1:3" x14ac:dyDescent="0.35">
      <c r="A184" t="s">
        <v>394</v>
      </c>
      <c r="B184" t="s">
        <v>271</v>
      </c>
      <c r="C184" t="s">
        <v>395</v>
      </c>
    </row>
    <row r="185" spans="1:3" x14ac:dyDescent="0.35">
      <c r="A185" t="s">
        <v>396</v>
      </c>
      <c r="B185" t="s">
        <v>271</v>
      </c>
      <c r="C185" t="s">
        <v>173</v>
      </c>
    </row>
    <row r="186" spans="1:3" x14ac:dyDescent="0.35">
      <c r="A186" t="s">
        <v>397</v>
      </c>
      <c r="B186" t="s">
        <v>271</v>
      </c>
      <c r="C186" t="s">
        <v>398</v>
      </c>
    </row>
    <row r="187" spans="1:3" x14ac:dyDescent="0.35">
      <c r="A187" t="s">
        <v>399</v>
      </c>
      <c r="B187" t="s">
        <v>271</v>
      </c>
      <c r="C187" t="s">
        <v>400</v>
      </c>
    </row>
    <row r="188" spans="1:3" x14ac:dyDescent="0.35">
      <c r="A188" t="s">
        <v>401</v>
      </c>
      <c r="B188" t="s">
        <v>271</v>
      </c>
      <c r="C188" t="s">
        <v>402</v>
      </c>
    </row>
    <row r="189" spans="1:3" x14ac:dyDescent="0.35">
      <c r="A189" t="s">
        <v>403</v>
      </c>
      <c r="B189" t="s">
        <v>404</v>
      </c>
      <c r="C189" t="s">
        <v>405</v>
      </c>
    </row>
    <row r="190" spans="1:3" x14ac:dyDescent="0.35">
      <c r="A190" t="s">
        <v>406</v>
      </c>
      <c r="B190" t="s">
        <v>404</v>
      </c>
      <c r="C190" t="s">
        <v>407</v>
      </c>
    </row>
    <row r="191" spans="1:3" x14ac:dyDescent="0.35">
      <c r="A191" t="s">
        <v>408</v>
      </c>
      <c r="B191" t="s">
        <v>404</v>
      </c>
      <c r="C191" t="s">
        <v>409</v>
      </c>
    </row>
    <row r="192" spans="1:3" x14ac:dyDescent="0.35">
      <c r="A192" t="s">
        <v>410</v>
      </c>
      <c r="B192" t="s">
        <v>404</v>
      </c>
      <c r="C192" t="s">
        <v>411</v>
      </c>
    </row>
    <row r="193" spans="1:3" x14ac:dyDescent="0.35">
      <c r="A193" t="s">
        <v>412</v>
      </c>
      <c r="B193" t="s">
        <v>404</v>
      </c>
      <c r="C193" t="s">
        <v>413</v>
      </c>
    </row>
    <row r="194" spans="1:3" x14ac:dyDescent="0.35">
      <c r="A194" t="s">
        <v>414</v>
      </c>
      <c r="B194" t="s">
        <v>404</v>
      </c>
      <c r="C194" t="s">
        <v>415</v>
      </c>
    </row>
    <row r="195" spans="1:3" x14ac:dyDescent="0.35">
      <c r="A195" t="s">
        <v>416</v>
      </c>
      <c r="B195" t="s">
        <v>404</v>
      </c>
      <c r="C195" t="s">
        <v>417</v>
      </c>
    </row>
    <row r="196" spans="1:3" x14ac:dyDescent="0.35">
      <c r="A196" t="s">
        <v>418</v>
      </c>
      <c r="B196" t="s">
        <v>404</v>
      </c>
      <c r="C196" t="s">
        <v>419</v>
      </c>
    </row>
    <row r="197" spans="1:3" x14ac:dyDescent="0.35">
      <c r="A197" t="s">
        <v>420</v>
      </c>
      <c r="B197" t="s">
        <v>404</v>
      </c>
      <c r="C197" t="s">
        <v>421</v>
      </c>
    </row>
    <row r="198" spans="1:3" x14ac:dyDescent="0.35">
      <c r="A198" t="s">
        <v>422</v>
      </c>
      <c r="B198" t="s">
        <v>404</v>
      </c>
      <c r="C198" t="s">
        <v>423</v>
      </c>
    </row>
    <row r="199" spans="1:3" x14ac:dyDescent="0.35">
      <c r="A199" t="s">
        <v>424</v>
      </c>
      <c r="B199" t="s">
        <v>404</v>
      </c>
      <c r="C199" t="s">
        <v>425</v>
      </c>
    </row>
    <row r="200" spans="1:3" x14ac:dyDescent="0.35">
      <c r="A200" t="s">
        <v>426</v>
      </c>
      <c r="B200" t="s">
        <v>404</v>
      </c>
      <c r="C200" t="s">
        <v>427</v>
      </c>
    </row>
    <row r="201" spans="1:3" x14ac:dyDescent="0.35">
      <c r="A201" t="s">
        <v>428</v>
      </c>
      <c r="B201" t="s">
        <v>404</v>
      </c>
      <c r="C201" t="s">
        <v>429</v>
      </c>
    </row>
    <row r="202" spans="1:3" x14ac:dyDescent="0.35">
      <c r="A202" t="s">
        <v>430</v>
      </c>
      <c r="B202" t="s">
        <v>404</v>
      </c>
      <c r="C202" t="s">
        <v>431</v>
      </c>
    </row>
    <row r="203" spans="1:3" x14ac:dyDescent="0.35">
      <c r="A203" t="s">
        <v>432</v>
      </c>
      <c r="B203" t="s">
        <v>404</v>
      </c>
      <c r="C203" t="s">
        <v>433</v>
      </c>
    </row>
    <row r="204" spans="1:3" x14ac:dyDescent="0.35">
      <c r="A204" t="s">
        <v>434</v>
      </c>
      <c r="B204" t="s">
        <v>404</v>
      </c>
      <c r="C204" t="s">
        <v>435</v>
      </c>
    </row>
    <row r="205" spans="1:3" x14ac:dyDescent="0.35">
      <c r="A205" t="s">
        <v>436</v>
      </c>
      <c r="B205" t="s">
        <v>404</v>
      </c>
      <c r="C205" t="s">
        <v>437</v>
      </c>
    </row>
    <row r="206" spans="1:3" x14ac:dyDescent="0.35">
      <c r="A206" t="s">
        <v>438</v>
      </c>
      <c r="B206" t="s">
        <v>404</v>
      </c>
      <c r="C206" t="s">
        <v>439</v>
      </c>
    </row>
    <row r="207" spans="1:3" x14ac:dyDescent="0.35">
      <c r="A207" t="s">
        <v>440</v>
      </c>
      <c r="B207" t="s">
        <v>404</v>
      </c>
      <c r="C207" t="s">
        <v>441</v>
      </c>
    </row>
    <row r="208" spans="1:3" x14ac:dyDescent="0.35">
      <c r="A208" t="s">
        <v>442</v>
      </c>
      <c r="B208" t="s">
        <v>404</v>
      </c>
      <c r="C208" t="s">
        <v>443</v>
      </c>
    </row>
    <row r="209" spans="1:3" x14ac:dyDescent="0.35">
      <c r="A209" t="s">
        <v>444</v>
      </c>
      <c r="B209" t="s">
        <v>404</v>
      </c>
      <c r="C209" t="s">
        <v>445</v>
      </c>
    </row>
    <row r="210" spans="1:3" x14ac:dyDescent="0.35">
      <c r="A210" t="s">
        <v>446</v>
      </c>
      <c r="B210" t="s">
        <v>404</v>
      </c>
      <c r="C210" t="s">
        <v>447</v>
      </c>
    </row>
    <row r="211" spans="1:3" x14ac:dyDescent="0.35">
      <c r="A211" t="s">
        <v>448</v>
      </c>
      <c r="B211" t="s">
        <v>404</v>
      </c>
      <c r="C211" t="s">
        <v>449</v>
      </c>
    </row>
    <row r="212" spans="1:3" x14ac:dyDescent="0.35">
      <c r="A212" t="s">
        <v>450</v>
      </c>
      <c r="B212" t="s">
        <v>404</v>
      </c>
      <c r="C212" t="s">
        <v>451</v>
      </c>
    </row>
    <row r="213" spans="1:3" x14ac:dyDescent="0.35">
      <c r="A213" t="s">
        <v>452</v>
      </c>
      <c r="B213" t="s">
        <v>404</v>
      </c>
      <c r="C213" t="s">
        <v>453</v>
      </c>
    </row>
    <row r="214" spans="1:3" x14ac:dyDescent="0.35">
      <c r="A214" t="s">
        <v>454</v>
      </c>
      <c r="B214" t="s">
        <v>404</v>
      </c>
      <c r="C214" t="s">
        <v>455</v>
      </c>
    </row>
    <row r="215" spans="1:3" x14ac:dyDescent="0.35">
      <c r="A215" t="s">
        <v>456</v>
      </c>
      <c r="B215" t="s">
        <v>404</v>
      </c>
      <c r="C215" t="s">
        <v>457</v>
      </c>
    </row>
    <row r="216" spans="1:3" x14ac:dyDescent="0.35">
      <c r="A216" t="s">
        <v>458</v>
      </c>
      <c r="B216" t="s">
        <v>404</v>
      </c>
      <c r="C216" t="s">
        <v>459</v>
      </c>
    </row>
    <row r="217" spans="1:3" x14ac:dyDescent="0.35">
      <c r="A217" t="s">
        <v>460</v>
      </c>
      <c r="B217" t="s">
        <v>404</v>
      </c>
      <c r="C217" t="s">
        <v>356</v>
      </c>
    </row>
    <row r="218" spans="1:3" x14ac:dyDescent="0.35">
      <c r="A218" t="s">
        <v>461</v>
      </c>
      <c r="B218" t="s">
        <v>404</v>
      </c>
      <c r="C218" t="s">
        <v>462</v>
      </c>
    </row>
    <row r="219" spans="1:3" x14ac:dyDescent="0.35">
      <c r="A219" t="s">
        <v>463</v>
      </c>
      <c r="B219" t="s">
        <v>404</v>
      </c>
      <c r="C219" t="s">
        <v>464</v>
      </c>
    </row>
    <row r="220" spans="1:3" x14ac:dyDescent="0.35">
      <c r="A220" t="s">
        <v>465</v>
      </c>
      <c r="B220" t="s">
        <v>404</v>
      </c>
      <c r="C220" t="s">
        <v>466</v>
      </c>
    </row>
    <row r="221" spans="1:3" x14ac:dyDescent="0.35">
      <c r="A221" t="s">
        <v>467</v>
      </c>
      <c r="B221" t="s">
        <v>404</v>
      </c>
      <c r="C221" t="s">
        <v>468</v>
      </c>
    </row>
    <row r="222" spans="1:3" x14ac:dyDescent="0.35">
      <c r="A222" t="s">
        <v>469</v>
      </c>
      <c r="B222" t="s">
        <v>404</v>
      </c>
      <c r="C222" t="s">
        <v>470</v>
      </c>
    </row>
    <row r="223" spans="1:3" x14ac:dyDescent="0.35">
      <c r="A223" t="s">
        <v>471</v>
      </c>
      <c r="B223" t="s">
        <v>404</v>
      </c>
      <c r="C223" t="s">
        <v>472</v>
      </c>
    </row>
    <row r="224" spans="1:3" x14ac:dyDescent="0.35">
      <c r="A224" t="s">
        <v>473</v>
      </c>
      <c r="B224" t="s">
        <v>404</v>
      </c>
      <c r="C224" t="s">
        <v>474</v>
      </c>
    </row>
    <row r="225" spans="1:3" x14ac:dyDescent="0.35">
      <c r="A225" t="s">
        <v>475</v>
      </c>
      <c r="B225" t="s">
        <v>404</v>
      </c>
      <c r="C225" t="s">
        <v>476</v>
      </c>
    </row>
    <row r="226" spans="1:3" x14ac:dyDescent="0.35">
      <c r="A226" t="s">
        <v>477</v>
      </c>
      <c r="B226" t="s">
        <v>404</v>
      </c>
      <c r="C226" t="s">
        <v>478</v>
      </c>
    </row>
    <row r="227" spans="1:3" x14ac:dyDescent="0.35">
      <c r="A227" t="s">
        <v>479</v>
      </c>
      <c r="B227" t="s">
        <v>404</v>
      </c>
      <c r="C227" t="s">
        <v>480</v>
      </c>
    </row>
    <row r="228" spans="1:3" x14ac:dyDescent="0.35">
      <c r="A228" t="s">
        <v>481</v>
      </c>
      <c r="B228" t="s">
        <v>404</v>
      </c>
      <c r="C228" t="s">
        <v>482</v>
      </c>
    </row>
    <row r="229" spans="1:3" x14ac:dyDescent="0.35">
      <c r="A229" t="s">
        <v>483</v>
      </c>
      <c r="B229" t="s">
        <v>404</v>
      </c>
      <c r="C229" t="s">
        <v>484</v>
      </c>
    </row>
    <row r="230" spans="1:3" x14ac:dyDescent="0.35">
      <c r="A230" t="s">
        <v>485</v>
      </c>
      <c r="B230" t="s">
        <v>404</v>
      </c>
      <c r="C230" t="s">
        <v>486</v>
      </c>
    </row>
    <row r="231" spans="1:3" x14ac:dyDescent="0.35">
      <c r="A231" t="s">
        <v>487</v>
      </c>
      <c r="B231" t="s">
        <v>404</v>
      </c>
      <c r="C231" t="s">
        <v>488</v>
      </c>
    </row>
    <row r="232" spans="1:3" x14ac:dyDescent="0.35">
      <c r="A232" t="s">
        <v>489</v>
      </c>
      <c r="B232" t="s">
        <v>404</v>
      </c>
      <c r="C232" t="s">
        <v>265</v>
      </c>
    </row>
    <row r="233" spans="1:3" x14ac:dyDescent="0.35">
      <c r="A233" t="s">
        <v>490</v>
      </c>
      <c r="B233" t="s">
        <v>404</v>
      </c>
      <c r="C233" t="s">
        <v>491</v>
      </c>
    </row>
    <row r="234" spans="1:3" x14ac:dyDescent="0.35">
      <c r="A234" t="s">
        <v>492</v>
      </c>
      <c r="B234" t="s">
        <v>404</v>
      </c>
      <c r="C234" t="s">
        <v>493</v>
      </c>
    </row>
    <row r="235" spans="1:3" x14ac:dyDescent="0.35">
      <c r="A235" t="s">
        <v>494</v>
      </c>
      <c r="B235" t="s">
        <v>404</v>
      </c>
      <c r="C235" t="s">
        <v>495</v>
      </c>
    </row>
    <row r="236" spans="1:3" x14ac:dyDescent="0.35">
      <c r="A236" t="s">
        <v>496</v>
      </c>
      <c r="B236" t="s">
        <v>404</v>
      </c>
      <c r="C236" t="s">
        <v>497</v>
      </c>
    </row>
    <row r="237" spans="1:3" x14ac:dyDescent="0.35">
      <c r="A237" t="s">
        <v>498</v>
      </c>
      <c r="B237" t="s">
        <v>404</v>
      </c>
      <c r="C237" t="s">
        <v>499</v>
      </c>
    </row>
    <row r="238" spans="1:3" x14ac:dyDescent="0.35">
      <c r="A238" t="s">
        <v>500</v>
      </c>
      <c r="B238" t="s">
        <v>404</v>
      </c>
      <c r="C238" t="s">
        <v>501</v>
      </c>
    </row>
    <row r="239" spans="1:3" x14ac:dyDescent="0.35">
      <c r="A239" t="s">
        <v>502</v>
      </c>
      <c r="B239" t="s">
        <v>404</v>
      </c>
      <c r="C239" t="s">
        <v>503</v>
      </c>
    </row>
    <row r="240" spans="1:3" x14ac:dyDescent="0.35">
      <c r="A240" t="s">
        <v>504</v>
      </c>
      <c r="B240" t="s">
        <v>404</v>
      </c>
      <c r="C240" t="s">
        <v>505</v>
      </c>
    </row>
    <row r="241" spans="1:3" x14ac:dyDescent="0.35">
      <c r="A241" t="s">
        <v>506</v>
      </c>
      <c r="B241" t="s">
        <v>404</v>
      </c>
      <c r="C241" t="s">
        <v>507</v>
      </c>
    </row>
    <row r="242" spans="1:3" x14ac:dyDescent="0.35">
      <c r="A242" t="s">
        <v>508</v>
      </c>
      <c r="B242" t="s">
        <v>404</v>
      </c>
      <c r="C242" t="s">
        <v>509</v>
      </c>
    </row>
    <row r="243" spans="1:3" x14ac:dyDescent="0.35">
      <c r="A243" t="s">
        <v>510</v>
      </c>
      <c r="B243" t="s">
        <v>404</v>
      </c>
      <c r="C243" t="s">
        <v>511</v>
      </c>
    </row>
    <row r="244" spans="1:3" x14ac:dyDescent="0.35">
      <c r="A244" t="s">
        <v>512</v>
      </c>
      <c r="B244" t="s">
        <v>404</v>
      </c>
      <c r="C244" t="s">
        <v>513</v>
      </c>
    </row>
    <row r="245" spans="1:3" x14ac:dyDescent="0.35">
      <c r="A245" t="s">
        <v>514</v>
      </c>
      <c r="B245" t="s">
        <v>404</v>
      </c>
      <c r="C245" t="s">
        <v>515</v>
      </c>
    </row>
    <row r="246" spans="1:3" x14ac:dyDescent="0.35">
      <c r="A246" t="s">
        <v>516</v>
      </c>
      <c r="B246" t="s">
        <v>404</v>
      </c>
      <c r="C246" t="s">
        <v>517</v>
      </c>
    </row>
    <row r="247" spans="1:3" x14ac:dyDescent="0.35">
      <c r="A247" t="s">
        <v>518</v>
      </c>
      <c r="B247" t="s">
        <v>519</v>
      </c>
      <c r="C247" t="s">
        <v>520</v>
      </c>
    </row>
    <row r="248" spans="1:3" x14ac:dyDescent="0.35">
      <c r="A248" t="s">
        <v>521</v>
      </c>
      <c r="B248" t="s">
        <v>519</v>
      </c>
      <c r="C248" t="s">
        <v>522</v>
      </c>
    </row>
    <row r="249" spans="1:3" x14ac:dyDescent="0.35">
      <c r="A249" t="s">
        <v>523</v>
      </c>
      <c r="B249" t="s">
        <v>519</v>
      </c>
      <c r="C249" t="s">
        <v>524</v>
      </c>
    </row>
    <row r="250" spans="1:3" x14ac:dyDescent="0.35">
      <c r="A250" t="s">
        <v>525</v>
      </c>
      <c r="B250" t="s">
        <v>519</v>
      </c>
      <c r="C250" t="s">
        <v>526</v>
      </c>
    </row>
    <row r="251" spans="1:3" x14ac:dyDescent="0.35">
      <c r="A251" t="s">
        <v>527</v>
      </c>
      <c r="B251" t="s">
        <v>519</v>
      </c>
      <c r="C251" t="s">
        <v>528</v>
      </c>
    </row>
    <row r="252" spans="1:3" x14ac:dyDescent="0.35">
      <c r="A252" t="s">
        <v>529</v>
      </c>
      <c r="B252" t="s">
        <v>519</v>
      </c>
      <c r="C252" t="s">
        <v>530</v>
      </c>
    </row>
    <row r="253" spans="1:3" x14ac:dyDescent="0.35">
      <c r="A253" t="s">
        <v>531</v>
      </c>
      <c r="B253" t="s">
        <v>519</v>
      </c>
      <c r="C253" t="s">
        <v>532</v>
      </c>
    </row>
    <row r="254" spans="1:3" x14ac:dyDescent="0.35">
      <c r="A254" t="s">
        <v>533</v>
      </c>
      <c r="B254" t="s">
        <v>519</v>
      </c>
      <c r="C254" t="s">
        <v>534</v>
      </c>
    </row>
    <row r="255" spans="1:3" x14ac:dyDescent="0.35">
      <c r="A255" t="s">
        <v>535</v>
      </c>
      <c r="B255" t="s">
        <v>519</v>
      </c>
      <c r="C255" t="s">
        <v>536</v>
      </c>
    </row>
    <row r="256" spans="1:3" x14ac:dyDescent="0.35">
      <c r="A256" t="s">
        <v>537</v>
      </c>
      <c r="B256" t="s">
        <v>519</v>
      </c>
      <c r="C256" t="s">
        <v>538</v>
      </c>
    </row>
    <row r="257" spans="1:3" x14ac:dyDescent="0.35">
      <c r="A257" t="s">
        <v>539</v>
      </c>
      <c r="B257" t="s">
        <v>519</v>
      </c>
      <c r="C257" t="s">
        <v>540</v>
      </c>
    </row>
    <row r="258" spans="1:3" x14ac:dyDescent="0.35">
      <c r="A258" t="s">
        <v>541</v>
      </c>
      <c r="B258" t="s">
        <v>519</v>
      </c>
      <c r="C258" t="s">
        <v>542</v>
      </c>
    </row>
    <row r="259" spans="1:3" x14ac:dyDescent="0.35">
      <c r="A259" t="s">
        <v>543</v>
      </c>
      <c r="B259" t="s">
        <v>519</v>
      </c>
      <c r="C259" t="s">
        <v>544</v>
      </c>
    </row>
    <row r="260" spans="1:3" x14ac:dyDescent="0.35">
      <c r="A260" t="s">
        <v>545</v>
      </c>
      <c r="B260" t="s">
        <v>519</v>
      </c>
      <c r="C260" t="s">
        <v>546</v>
      </c>
    </row>
    <row r="261" spans="1:3" x14ac:dyDescent="0.35">
      <c r="A261" t="s">
        <v>547</v>
      </c>
      <c r="B261" t="s">
        <v>519</v>
      </c>
      <c r="C261" t="s">
        <v>548</v>
      </c>
    </row>
    <row r="262" spans="1:3" x14ac:dyDescent="0.35">
      <c r="A262" t="s">
        <v>549</v>
      </c>
      <c r="B262" t="s">
        <v>519</v>
      </c>
      <c r="C262" t="s">
        <v>550</v>
      </c>
    </row>
    <row r="263" spans="1:3" x14ac:dyDescent="0.35">
      <c r="A263" t="s">
        <v>551</v>
      </c>
      <c r="B263" t="s">
        <v>519</v>
      </c>
      <c r="C263" t="s">
        <v>552</v>
      </c>
    </row>
    <row r="264" spans="1:3" x14ac:dyDescent="0.35">
      <c r="A264" t="s">
        <v>553</v>
      </c>
      <c r="B264" t="s">
        <v>519</v>
      </c>
      <c r="C264" t="s">
        <v>554</v>
      </c>
    </row>
    <row r="265" spans="1:3" x14ac:dyDescent="0.35">
      <c r="A265" t="s">
        <v>555</v>
      </c>
      <c r="B265" t="s">
        <v>519</v>
      </c>
      <c r="C265" t="s">
        <v>556</v>
      </c>
    </row>
    <row r="266" spans="1:3" x14ac:dyDescent="0.35">
      <c r="A266" t="s">
        <v>557</v>
      </c>
      <c r="B266" t="s">
        <v>519</v>
      </c>
      <c r="C266" t="s">
        <v>558</v>
      </c>
    </row>
    <row r="267" spans="1:3" x14ac:dyDescent="0.35">
      <c r="A267" t="s">
        <v>559</v>
      </c>
      <c r="B267" t="s">
        <v>519</v>
      </c>
      <c r="C267" t="s">
        <v>560</v>
      </c>
    </row>
    <row r="268" spans="1:3" x14ac:dyDescent="0.35">
      <c r="A268" t="s">
        <v>561</v>
      </c>
      <c r="B268" t="s">
        <v>519</v>
      </c>
      <c r="C268" t="s">
        <v>562</v>
      </c>
    </row>
    <row r="269" spans="1:3" x14ac:dyDescent="0.35">
      <c r="A269" t="s">
        <v>563</v>
      </c>
      <c r="B269" t="s">
        <v>519</v>
      </c>
      <c r="C269" t="s">
        <v>564</v>
      </c>
    </row>
    <row r="270" spans="1:3" x14ac:dyDescent="0.35">
      <c r="A270" t="s">
        <v>565</v>
      </c>
      <c r="B270" t="s">
        <v>519</v>
      </c>
      <c r="C270" t="s">
        <v>566</v>
      </c>
    </row>
    <row r="271" spans="1:3" x14ac:dyDescent="0.35">
      <c r="A271" t="s">
        <v>567</v>
      </c>
      <c r="B271" t="s">
        <v>519</v>
      </c>
      <c r="C271" t="s">
        <v>568</v>
      </c>
    </row>
    <row r="272" spans="1:3" x14ac:dyDescent="0.35">
      <c r="A272" t="s">
        <v>569</v>
      </c>
      <c r="B272" t="s">
        <v>519</v>
      </c>
      <c r="C272" t="s">
        <v>570</v>
      </c>
    </row>
    <row r="273" spans="1:3" x14ac:dyDescent="0.35">
      <c r="A273" t="s">
        <v>571</v>
      </c>
      <c r="B273" t="s">
        <v>519</v>
      </c>
      <c r="C273" t="s">
        <v>572</v>
      </c>
    </row>
    <row r="274" spans="1:3" x14ac:dyDescent="0.35">
      <c r="A274" t="s">
        <v>573</v>
      </c>
      <c r="B274" t="s">
        <v>519</v>
      </c>
      <c r="C274" t="s">
        <v>574</v>
      </c>
    </row>
    <row r="275" spans="1:3" x14ac:dyDescent="0.35">
      <c r="A275" t="s">
        <v>575</v>
      </c>
      <c r="B275" t="s">
        <v>519</v>
      </c>
      <c r="C275" t="s">
        <v>576</v>
      </c>
    </row>
    <row r="276" spans="1:3" x14ac:dyDescent="0.35">
      <c r="A276" t="s">
        <v>577</v>
      </c>
      <c r="B276" t="s">
        <v>519</v>
      </c>
      <c r="C276" t="s">
        <v>115</v>
      </c>
    </row>
    <row r="277" spans="1:3" x14ac:dyDescent="0.35">
      <c r="A277" t="s">
        <v>578</v>
      </c>
      <c r="B277" t="s">
        <v>519</v>
      </c>
      <c r="C277" t="s">
        <v>117</v>
      </c>
    </row>
    <row r="278" spans="1:3" x14ac:dyDescent="0.35">
      <c r="A278" t="s">
        <v>579</v>
      </c>
      <c r="B278" t="s">
        <v>519</v>
      </c>
      <c r="C278" t="s">
        <v>580</v>
      </c>
    </row>
    <row r="279" spans="1:3" x14ac:dyDescent="0.35">
      <c r="A279" t="s">
        <v>581</v>
      </c>
      <c r="B279" t="s">
        <v>519</v>
      </c>
      <c r="C279" t="s">
        <v>582</v>
      </c>
    </row>
    <row r="280" spans="1:3" x14ac:dyDescent="0.35">
      <c r="A280" t="s">
        <v>583</v>
      </c>
      <c r="B280" t="s">
        <v>519</v>
      </c>
      <c r="C280" t="s">
        <v>437</v>
      </c>
    </row>
    <row r="281" spans="1:3" x14ac:dyDescent="0.35">
      <c r="A281" t="s">
        <v>584</v>
      </c>
      <c r="B281" t="s">
        <v>519</v>
      </c>
      <c r="C281" t="s">
        <v>585</v>
      </c>
    </row>
    <row r="282" spans="1:3" x14ac:dyDescent="0.35">
      <c r="A282" t="s">
        <v>586</v>
      </c>
      <c r="B282" t="s">
        <v>519</v>
      </c>
      <c r="C282" t="s">
        <v>587</v>
      </c>
    </row>
    <row r="283" spans="1:3" x14ac:dyDescent="0.35">
      <c r="A283" t="s">
        <v>588</v>
      </c>
      <c r="B283" t="s">
        <v>519</v>
      </c>
      <c r="C283" t="s">
        <v>589</v>
      </c>
    </row>
    <row r="284" spans="1:3" x14ac:dyDescent="0.35">
      <c r="A284" t="s">
        <v>590</v>
      </c>
      <c r="B284" t="s">
        <v>519</v>
      </c>
      <c r="C284" t="s">
        <v>340</v>
      </c>
    </row>
    <row r="285" spans="1:3" x14ac:dyDescent="0.35">
      <c r="A285" t="s">
        <v>591</v>
      </c>
      <c r="B285" t="s">
        <v>519</v>
      </c>
      <c r="C285" t="s">
        <v>344</v>
      </c>
    </row>
    <row r="286" spans="1:3" x14ac:dyDescent="0.35">
      <c r="A286" t="s">
        <v>592</v>
      </c>
      <c r="B286" t="s">
        <v>519</v>
      </c>
      <c r="C286" t="s">
        <v>593</v>
      </c>
    </row>
    <row r="287" spans="1:3" x14ac:dyDescent="0.35">
      <c r="A287" t="s">
        <v>594</v>
      </c>
      <c r="B287" t="s">
        <v>519</v>
      </c>
      <c r="C287" t="s">
        <v>595</v>
      </c>
    </row>
    <row r="288" spans="1:3" x14ac:dyDescent="0.35">
      <c r="A288" t="s">
        <v>596</v>
      </c>
      <c r="B288" t="s">
        <v>519</v>
      </c>
      <c r="C288" t="s">
        <v>597</v>
      </c>
    </row>
    <row r="289" spans="1:3" x14ac:dyDescent="0.35">
      <c r="A289" t="s">
        <v>598</v>
      </c>
      <c r="B289" t="s">
        <v>519</v>
      </c>
      <c r="C289" t="s">
        <v>599</v>
      </c>
    </row>
    <row r="290" spans="1:3" x14ac:dyDescent="0.35">
      <c r="A290" t="s">
        <v>600</v>
      </c>
      <c r="B290" t="s">
        <v>519</v>
      </c>
      <c r="C290" t="s">
        <v>601</v>
      </c>
    </row>
    <row r="291" spans="1:3" x14ac:dyDescent="0.35">
      <c r="A291" t="s">
        <v>602</v>
      </c>
      <c r="B291" t="s">
        <v>519</v>
      </c>
      <c r="C291" t="s">
        <v>147</v>
      </c>
    </row>
    <row r="292" spans="1:3" x14ac:dyDescent="0.35">
      <c r="A292" t="s">
        <v>603</v>
      </c>
      <c r="B292" t="s">
        <v>519</v>
      </c>
      <c r="C292" t="s">
        <v>604</v>
      </c>
    </row>
    <row r="293" spans="1:3" x14ac:dyDescent="0.35">
      <c r="A293" t="s">
        <v>605</v>
      </c>
      <c r="B293" t="s">
        <v>519</v>
      </c>
      <c r="C293" t="s">
        <v>606</v>
      </c>
    </row>
    <row r="294" spans="1:3" x14ac:dyDescent="0.35">
      <c r="A294" t="s">
        <v>607</v>
      </c>
      <c r="B294" t="s">
        <v>519</v>
      </c>
      <c r="C294" t="s">
        <v>608</v>
      </c>
    </row>
    <row r="295" spans="1:3" x14ac:dyDescent="0.35">
      <c r="A295" t="s">
        <v>609</v>
      </c>
      <c r="B295" t="s">
        <v>519</v>
      </c>
      <c r="C295" t="s">
        <v>363</v>
      </c>
    </row>
    <row r="296" spans="1:3" x14ac:dyDescent="0.35">
      <c r="A296" t="s">
        <v>610</v>
      </c>
      <c r="B296" t="s">
        <v>519</v>
      </c>
      <c r="C296" t="s">
        <v>611</v>
      </c>
    </row>
    <row r="297" spans="1:3" x14ac:dyDescent="0.35">
      <c r="A297" t="s">
        <v>612</v>
      </c>
      <c r="B297" t="s">
        <v>519</v>
      </c>
      <c r="C297" t="s">
        <v>613</v>
      </c>
    </row>
    <row r="298" spans="1:3" x14ac:dyDescent="0.35">
      <c r="A298" t="s">
        <v>614</v>
      </c>
      <c r="B298" t="s">
        <v>519</v>
      </c>
      <c r="C298" t="s">
        <v>615</v>
      </c>
    </row>
    <row r="299" spans="1:3" x14ac:dyDescent="0.35">
      <c r="A299" t="s">
        <v>616</v>
      </c>
      <c r="B299" t="s">
        <v>519</v>
      </c>
      <c r="C299" t="s">
        <v>617</v>
      </c>
    </row>
    <row r="300" spans="1:3" x14ac:dyDescent="0.35">
      <c r="A300" t="s">
        <v>618</v>
      </c>
      <c r="B300" t="s">
        <v>519</v>
      </c>
      <c r="C300" t="s">
        <v>619</v>
      </c>
    </row>
    <row r="301" spans="1:3" x14ac:dyDescent="0.35">
      <c r="A301" t="s">
        <v>620</v>
      </c>
      <c r="B301" t="s">
        <v>519</v>
      </c>
      <c r="C301" t="s">
        <v>621</v>
      </c>
    </row>
    <row r="302" spans="1:3" x14ac:dyDescent="0.35">
      <c r="A302" t="s">
        <v>622</v>
      </c>
      <c r="B302" t="s">
        <v>519</v>
      </c>
      <c r="C302" t="s">
        <v>623</v>
      </c>
    </row>
    <row r="303" spans="1:3" x14ac:dyDescent="0.35">
      <c r="A303" t="s">
        <v>624</v>
      </c>
      <c r="B303" t="s">
        <v>519</v>
      </c>
      <c r="C303" t="s">
        <v>625</v>
      </c>
    </row>
    <row r="304" spans="1:3" x14ac:dyDescent="0.35">
      <c r="A304" t="s">
        <v>626</v>
      </c>
      <c r="B304" t="s">
        <v>519</v>
      </c>
      <c r="C304" t="s">
        <v>627</v>
      </c>
    </row>
    <row r="305" spans="1:3" x14ac:dyDescent="0.35">
      <c r="A305" t="s">
        <v>628</v>
      </c>
      <c r="B305" t="s">
        <v>519</v>
      </c>
      <c r="C305" t="s">
        <v>629</v>
      </c>
    </row>
    <row r="306" spans="1:3" x14ac:dyDescent="0.35">
      <c r="A306" t="s">
        <v>630</v>
      </c>
      <c r="B306" t="s">
        <v>519</v>
      </c>
      <c r="C306" t="s">
        <v>631</v>
      </c>
    </row>
    <row r="307" spans="1:3" x14ac:dyDescent="0.35">
      <c r="A307" t="s">
        <v>632</v>
      </c>
      <c r="B307" t="s">
        <v>519</v>
      </c>
      <c r="C307" t="s">
        <v>633</v>
      </c>
    </row>
    <row r="308" spans="1:3" x14ac:dyDescent="0.35">
      <c r="A308" t="s">
        <v>634</v>
      </c>
      <c r="B308" t="s">
        <v>519</v>
      </c>
      <c r="C308" t="s">
        <v>173</v>
      </c>
    </row>
    <row r="309" spans="1:3" x14ac:dyDescent="0.35">
      <c r="A309" t="s">
        <v>635</v>
      </c>
      <c r="B309" t="s">
        <v>519</v>
      </c>
      <c r="C309" t="s">
        <v>636</v>
      </c>
    </row>
    <row r="310" spans="1:3" x14ac:dyDescent="0.35">
      <c r="A310" t="s">
        <v>637</v>
      </c>
      <c r="B310" t="s">
        <v>519</v>
      </c>
      <c r="C310" t="s">
        <v>269</v>
      </c>
    </row>
    <row r="311" spans="1:3" x14ac:dyDescent="0.35">
      <c r="A311" t="s">
        <v>638</v>
      </c>
      <c r="B311" t="s">
        <v>639</v>
      </c>
      <c r="C311" t="s">
        <v>640</v>
      </c>
    </row>
    <row r="312" spans="1:3" x14ac:dyDescent="0.35">
      <c r="A312" t="s">
        <v>641</v>
      </c>
      <c r="B312" t="s">
        <v>639</v>
      </c>
      <c r="C312" t="s">
        <v>642</v>
      </c>
    </row>
    <row r="313" spans="1:3" x14ac:dyDescent="0.35">
      <c r="A313" t="s">
        <v>643</v>
      </c>
      <c r="B313" t="s">
        <v>639</v>
      </c>
      <c r="C313" t="s">
        <v>644</v>
      </c>
    </row>
    <row r="314" spans="1:3" x14ac:dyDescent="0.35">
      <c r="A314" t="s">
        <v>645</v>
      </c>
      <c r="B314" t="s">
        <v>639</v>
      </c>
      <c r="C314" t="s">
        <v>646</v>
      </c>
    </row>
    <row r="315" spans="1:3" x14ac:dyDescent="0.35">
      <c r="A315" t="s">
        <v>647</v>
      </c>
      <c r="B315" t="s">
        <v>639</v>
      </c>
      <c r="C315" t="s">
        <v>648</v>
      </c>
    </row>
    <row r="316" spans="1:3" x14ac:dyDescent="0.35">
      <c r="A316" t="s">
        <v>649</v>
      </c>
      <c r="B316" t="s">
        <v>639</v>
      </c>
      <c r="C316" t="s">
        <v>650</v>
      </c>
    </row>
    <row r="317" spans="1:3" x14ac:dyDescent="0.35">
      <c r="A317" t="s">
        <v>651</v>
      </c>
      <c r="B317" t="s">
        <v>639</v>
      </c>
      <c r="C317" t="s">
        <v>652</v>
      </c>
    </row>
    <row r="318" spans="1:3" x14ac:dyDescent="0.35">
      <c r="A318" t="s">
        <v>653</v>
      </c>
      <c r="B318" t="s">
        <v>639</v>
      </c>
      <c r="C318" t="s">
        <v>654</v>
      </c>
    </row>
    <row r="319" spans="1:3" x14ac:dyDescent="0.35">
      <c r="A319" t="s">
        <v>655</v>
      </c>
      <c r="B319" t="s">
        <v>656</v>
      </c>
      <c r="C319" t="s">
        <v>657</v>
      </c>
    </row>
    <row r="320" spans="1:3" x14ac:dyDescent="0.35">
      <c r="A320" t="s">
        <v>658</v>
      </c>
      <c r="B320" t="s">
        <v>656</v>
      </c>
      <c r="C320" t="s">
        <v>659</v>
      </c>
    </row>
    <row r="321" spans="1:3" x14ac:dyDescent="0.35">
      <c r="A321" t="s">
        <v>660</v>
      </c>
      <c r="B321" t="s">
        <v>656</v>
      </c>
      <c r="C321" t="s">
        <v>661</v>
      </c>
    </row>
    <row r="322" spans="1:3" x14ac:dyDescent="0.35">
      <c r="A322" t="s">
        <v>662</v>
      </c>
      <c r="B322" t="s">
        <v>663</v>
      </c>
      <c r="C322" t="s">
        <v>663</v>
      </c>
    </row>
    <row r="323" spans="1:3" x14ac:dyDescent="0.35">
      <c r="A323" t="s">
        <v>664</v>
      </c>
      <c r="B323" t="s">
        <v>665</v>
      </c>
      <c r="C323" t="s">
        <v>666</v>
      </c>
    </row>
    <row r="324" spans="1:3" x14ac:dyDescent="0.35">
      <c r="A324" t="s">
        <v>667</v>
      </c>
      <c r="B324" t="s">
        <v>665</v>
      </c>
      <c r="C324" t="s">
        <v>668</v>
      </c>
    </row>
    <row r="325" spans="1:3" x14ac:dyDescent="0.35">
      <c r="A325" t="s">
        <v>669</v>
      </c>
      <c r="B325" t="s">
        <v>665</v>
      </c>
      <c r="C325" t="s">
        <v>670</v>
      </c>
    </row>
    <row r="326" spans="1:3" x14ac:dyDescent="0.35">
      <c r="A326" t="s">
        <v>671</v>
      </c>
      <c r="B326" t="s">
        <v>665</v>
      </c>
      <c r="C326" t="s">
        <v>672</v>
      </c>
    </row>
    <row r="327" spans="1:3" x14ac:dyDescent="0.35">
      <c r="A327" t="s">
        <v>673</v>
      </c>
      <c r="B327" t="s">
        <v>665</v>
      </c>
      <c r="C327" t="s">
        <v>674</v>
      </c>
    </row>
    <row r="328" spans="1:3" x14ac:dyDescent="0.35">
      <c r="A328" t="s">
        <v>675</v>
      </c>
      <c r="B328" t="s">
        <v>665</v>
      </c>
      <c r="C328" t="s">
        <v>676</v>
      </c>
    </row>
    <row r="329" spans="1:3" x14ac:dyDescent="0.35">
      <c r="A329" t="s">
        <v>677</v>
      </c>
      <c r="B329" t="s">
        <v>665</v>
      </c>
      <c r="C329" t="s">
        <v>59</v>
      </c>
    </row>
    <row r="330" spans="1:3" x14ac:dyDescent="0.35">
      <c r="A330" t="s">
        <v>678</v>
      </c>
      <c r="B330" t="s">
        <v>665</v>
      </c>
      <c r="C330" t="s">
        <v>679</v>
      </c>
    </row>
    <row r="331" spans="1:3" x14ac:dyDescent="0.35">
      <c r="A331" t="s">
        <v>680</v>
      </c>
      <c r="B331" t="s">
        <v>665</v>
      </c>
      <c r="C331" t="s">
        <v>681</v>
      </c>
    </row>
    <row r="332" spans="1:3" x14ac:dyDescent="0.35">
      <c r="A332" t="s">
        <v>682</v>
      </c>
      <c r="B332" t="s">
        <v>665</v>
      </c>
      <c r="C332" t="s">
        <v>71</v>
      </c>
    </row>
    <row r="333" spans="1:3" x14ac:dyDescent="0.35">
      <c r="A333" t="s">
        <v>683</v>
      </c>
      <c r="B333" t="s">
        <v>665</v>
      </c>
      <c r="C333" t="s">
        <v>684</v>
      </c>
    </row>
    <row r="334" spans="1:3" x14ac:dyDescent="0.35">
      <c r="A334" t="s">
        <v>685</v>
      </c>
      <c r="B334" t="s">
        <v>665</v>
      </c>
      <c r="C334" t="s">
        <v>295</v>
      </c>
    </row>
    <row r="335" spans="1:3" x14ac:dyDescent="0.35">
      <c r="A335" t="s">
        <v>686</v>
      </c>
      <c r="B335" t="s">
        <v>665</v>
      </c>
      <c r="C335" t="s">
        <v>687</v>
      </c>
    </row>
    <row r="336" spans="1:3" x14ac:dyDescent="0.35">
      <c r="A336" t="s">
        <v>688</v>
      </c>
      <c r="B336" t="s">
        <v>665</v>
      </c>
      <c r="C336" t="s">
        <v>689</v>
      </c>
    </row>
    <row r="337" spans="1:3" x14ac:dyDescent="0.35">
      <c r="A337" t="s">
        <v>690</v>
      </c>
      <c r="B337" t="s">
        <v>665</v>
      </c>
      <c r="C337" t="s">
        <v>691</v>
      </c>
    </row>
    <row r="338" spans="1:3" x14ac:dyDescent="0.35">
      <c r="A338" t="s">
        <v>692</v>
      </c>
      <c r="B338" t="s">
        <v>665</v>
      </c>
      <c r="C338" t="s">
        <v>97</v>
      </c>
    </row>
    <row r="339" spans="1:3" x14ac:dyDescent="0.35">
      <c r="A339" t="s">
        <v>693</v>
      </c>
      <c r="B339" t="s">
        <v>665</v>
      </c>
      <c r="C339" t="s">
        <v>694</v>
      </c>
    </row>
    <row r="340" spans="1:3" x14ac:dyDescent="0.35">
      <c r="A340" t="s">
        <v>695</v>
      </c>
      <c r="B340" t="s">
        <v>665</v>
      </c>
      <c r="C340" t="s">
        <v>103</v>
      </c>
    </row>
    <row r="341" spans="1:3" x14ac:dyDescent="0.35">
      <c r="A341" t="s">
        <v>696</v>
      </c>
      <c r="B341" t="s">
        <v>665</v>
      </c>
      <c r="C341" t="s">
        <v>697</v>
      </c>
    </row>
    <row r="342" spans="1:3" x14ac:dyDescent="0.35">
      <c r="A342" t="s">
        <v>698</v>
      </c>
      <c r="B342" t="s">
        <v>665</v>
      </c>
      <c r="C342" t="s">
        <v>699</v>
      </c>
    </row>
    <row r="343" spans="1:3" x14ac:dyDescent="0.35">
      <c r="A343" t="s">
        <v>700</v>
      </c>
      <c r="B343" t="s">
        <v>665</v>
      </c>
      <c r="C343" t="s">
        <v>701</v>
      </c>
    </row>
    <row r="344" spans="1:3" x14ac:dyDescent="0.35">
      <c r="A344" t="s">
        <v>702</v>
      </c>
      <c r="B344" t="s">
        <v>665</v>
      </c>
      <c r="C344" t="s">
        <v>703</v>
      </c>
    </row>
    <row r="345" spans="1:3" x14ac:dyDescent="0.35">
      <c r="A345" t="s">
        <v>704</v>
      </c>
      <c r="B345" t="s">
        <v>665</v>
      </c>
      <c r="C345" t="s">
        <v>705</v>
      </c>
    </row>
    <row r="346" spans="1:3" x14ac:dyDescent="0.35">
      <c r="A346" t="s">
        <v>706</v>
      </c>
      <c r="B346" t="s">
        <v>665</v>
      </c>
      <c r="C346" t="s">
        <v>707</v>
      </c>
    </row>
    <row r="347" spans="1:3" x14ac:dyDescent="0.35">
      <c r="A347" t="s">
        <v>708</v>
      </c>
      <c r="B347" t="s">
        <v>665</v>
      </c>
      <c r="C347" t="s">
        <v>709</v>
      </c>
    </row>
    <row r="348" spans="1:3" x14ac:dyDescent="0.35">
      <c r="A348" t="s">
        <v>710</v>
      </c>
      <c r="B348" t="s">
        <v>665</v>
      </c>
      <c r="C348" t="s">
        <v>711</v>
      </c>
    </row>
    <row r="349" spans="1:3" x14ac:dyDescent="0.35">
      <c r="A349" t="s">
        <v>712</v>
      </c>
      <c r="B349" t="s">
        <v>665</v>
      </c>
      <c r="C349" t="s">
        <v>713</v>
      </c>
    </row>
    <row r="350" spans="1:3" x14ac:dyDescent="0.35">
      <c r="A350" t="s">
        <v>714</v>
      </c>
      <c r="B350" t="s">
        <v>665</v>
      </c>
      <c r="C350" t="s">
        <v>715</v>
      </c>
    </row>
    <row r="351" spans="1:3" x14ac:dyDescent="0.35">
      <c r="A351" t="s">
        <v>716</v>
      </c>
      <c r="B351" t="s">
        <v>665</v>
      </c>
      <c r="C351" t="s">
        <v>717</v>
      </c>
    </row>
    <row r="352" spans="1:3" x14ac:dyDescent="0.35">
      <c r="A352" t="s">
        <v>718</v>
      </c>
      <c r="B352" t="s">
        <v>665</v>
      </c>
      <c r="C352" t="s">
        <v>719</v>
      </c>
    </row>
    <row r="353" spans="1:3" x14ac:dyDescent="0.35">
      <c r="A353" t="s">
        <v>720</v>
      </c>
      <c r="B353" t="s">
        <v>665</v>
      </c>
      <c r="C353" t="s">
        <v>115</v>
      </c>
    </row>
    <row r="354" spans="1:3" x14ac:dyDescent="0.35">
      <c r="A354" t="s">
        <v>721</v>
      </c>
      <c r="B354" t="s">
        <v>665</v>
      </c>
      <c r="C354" t="s">
        <v>117</v>
      </c>
    </row>
    <row r="355" spans="1:3" x14ac:dyDescent="0.35">
      <c r="A355" t="s">
        <v>722</v>
      </c>
      <c r="B355" t="s">
        <v>665</v>
      </c>
      <c r="C355" t="s">
        <v>336</v>
      </c>
    </row>
    <row r="356" spans="1:3" x14ac:dyDescent="0.35">
      <c r="A356" t="s">
        <v>723</v>
      </c>
      <c r="B356" t="s">
        <v>665</v>
      </c>
      <c r="C356" t="s">
        <v>437</v>
      </c>
    </row>
    <row r="357" spans="1:3" x14ac:dyDescent="0.35">
      <c r="A357" t="s">
        <v>724</v>
      </c>
      <c r="B357" t="s">
        <v>665</v>
      </c>
      <c r="C357" t="s">
        <v>125</v>
      </c>
    </row>
    <row r="358" spans="1:3" x14ac:dyDescent="0.35">
      <c r="A358" t="s">
        <v>725</v>
      </c>
      <c r="B358" t="s">
        <v>665</v>
      </c>
      <c r="C358" t="s">
        <v>726</v>
      </c>
    </row>
    <row r="359" spans="1:3" x14ac:dyDescent="0.35">
      <c r="A359" t="s">
        <v>727</v>
      </c>
      <c r="B359" t="s">
        <v>665</v>
      </c>
      <c r="C359" t="s">
        <v>728</v>
      </c>
    </row>
    <row r="360" spans="1:3" x14ac:dyDescent="0.35">
      <c r="A360" t="s">
        <v>729</v>
      </c>
      <c r="B360" t="s">
        <v>665</v>
      </c>
      <c r="C360" t="s">
        <v>730</v>
      </c>
    </row>
    <row r="361" spans="1:3" x14ac:dyDescent="0.35">
      <c r="A361" t="s">
        <v>731</v>
      </c>
      <c r="B361" t="s">
        <v>665</v>
      </c>
      <c r="C361" t="s">
        <v>133</v>
      </c>
    </row>
    <row r="362" spans="1:3" x14ac:dyDescent="0.35">
      <c r="A362" t="s">
        <v>732</v>
      </c>
      <c r="B362" t="s">
        <v>665</v>
      </c>
      <c r="C362" t="s">
        <v>733</v>
      </c>
    </row>
    <row r="363" spans="1:3" x14ac:dyDescent="0.35">
      <c r="A363" t="s">
        <v>734</v>
      </c>
      <c r="B363" t="s">
        <v>665</v>
      </c>
      <c r="C363" t="s">
        <v>137</v>
      </c>
    </row>
    <row r="364" spans="1:3" x14ac:dyDescent="0.35">
      <c r="A364" t="s">
        <v>735</v>
      </c>
      <c r="B364" t="s">
        <v>665</v>
      </c>
      <c r="C364" t="s">
        <v>736</v>
      </c>
    </row>
    <row r="365" spans="1:3" x14ac:dyDescent="0.35">
      <c r="A365" t="s">
        <v>737</v>
      </c>
      <c r="B365" t="s">
        <v>665</v>
      </c>
      <c r="C365" t="s">
        <v>738</v>
      </c>
    </row>
    <row r="366" spans="1:3" x14ac:dyDescent="0.35">
      <c r="A366" t="s">
        <v>739</v>
      </c>
      <c r="B366" t="s">
        <v>665</v>
      </c>
      <c r="C366" t="s">
        <v>143</v>
      </c>
    </row>
    <row r="367" spans="1:3" x14ac:dyDescent="0.35">
      <c r="A367" t="s">
        <v>740</v>
      </c>
      <c r="B367" t="s">
        <v>665</v>
      </c>
      <c r="C367" t="s">
        <v>741</v>
      </c>
    </row>
    <row r="368" spans="1:3" x14ac:dyDescent="0.35">
      <c r="A368" t="s">
        <v>742</v>
      </c>
      <c r="B368" t="s">
        <v>665</v>
      </c>
      <c r="C368" t="s">
        <v>743</v>
      </c>
    </row>
    <row r="369" spans="1:3" x14ac:dyDescent="0.35">
      <c r="A369" t="s">
        <v>744</v>
      </c>
      <c r="B369" t="s">
        <v>665</v>
      </c>
      <c r="C369" t="s">
        <v>745</v>
      </c>
    </row>
    <row r="370" spans="1:3" x14ac:dyDescent="0.35">
      <c r="A370" t="s">
        <v>746</v>
      </c>
      <c r="B370" t="s">
        <v>665</v>
      </c>
      <c r="C370" t="s">
        <v>462</v>
      </c>
    </row>
    <row r="371" spans="1:3" x14ac:dyDescent="0.35">
      <c r="A371" t="s">
        <v>747</v>
      </c>
      <c r="B371" t="s">
        <v>665</v>
      </c>
      <c r="C371" t="s">
        <v>748</v>
      </c>
    </row>
    <row r="372" spans="1:3" x14ac:dyDescent="0.35">
      <c r="A372" t="s">
        <v>749</v>
      </c>
      <c r="B372" t="s">
        <v>665</v>
      </c>
      <c r="C372" t="s">
        <v>750</v>
      </c>
    </row>
    <row r="373" spans="1:3" x14ac:dyDescent="0.35">
      <c r="A373" t="s">
        <v>751</v>
      </c>
      <c r="B373" t="s">
        <v>665</v>
      </c>
      <c r="C373" t="s">
        <v>752</v>
      </c>
    </row>
    <row r="374" spans="1:3" x14ac:dyDescent="0.35">
      <c r="A374" t="s">
        <v>753</v>
      </c>
      <c r="B374" t="s">
        <v>665</v>
      </c>
      <c r="C374" t="s">
        <v>754</v>
      </c>
    </row>
    <row r="375" spans="1:3" x14ac:dyDescent="0.35">
      <c r="A375" t="s">
        <v>755</v>
      </c>
      <c r="B375" t="s">
        <v>665</v>
      </c>
      <c r="C375" t="s">
        <v>368</v>
      </c>
    </row>
    <row r="376" spans="1:3" x14ac:dyDescent="0.35">
      <c r="A376" t="s">
        <v>756</v>
      </c>
      <c r="B376" t="s">
        <v>665</v>
      </c>
      <c r="C376" t="s">
        <v>757</v>
      </c>
    </row>
    <row r="377" spans="1:3" x14ac:dyDescent="0.35">
      <c r="A377" t="s">
        <v>758</v>
      </c>
      <c r="B377" t="s">
        <v>665</v>
      </c>
      <c r="C377" t="s">
        <v>759</v>
      </c>
    </row>
    <row r="378" spans="1:3" x14ac:dyDescent="0.35">
      <c r="A378" t="s">
        <v>760</v>
      </c>
      <c r="B378" t="s">
        <v>665</v>
      </c>
      <c r="C378" t="s">
        <v>761</v>
      </c>
    </row>
    <row r="379" spans="1:3" x14ac:dyDescent="0.35">
      <c r="A379" t="s">
        <v>762</v>
      </c>
      <c r="B379" t="s">
        <v>665</v>
      </c>
      <c r="C379" t="s">
        <v>763</v>
      </c>
    </row>
    <row r="380" spans="1:3" x14ac:dyDescent="0.35">
      <c r="A380" t="s">
        <v>764</v>
      </c>
      <c r="B380" t="s">
        <v>665</v>
      </c>
      <c r="C380" t="s">
        <v>765</v>
      </c>
    </row>
    <row r="381" spans="1:3" x14ac:dyDescent="0.35">
      <c r="A381" t="s">
        <v>766</v>
      </c>
      <c r="B381" t="s">
        <v>665</v>
      </c>
      <c r="C381" t="s">
        <v>767</v>
      </c>
    </row>
    <row r="382" spans="1:3" x14ac:dyDescent="0.35">
      <c r="A382" t="s">
        <v>768</v>
      </c>
      <c r="B382" t="s">
        <v>665</v>
      </c>
      <c r="C382" t="s">
        <v>163</v>
      </c>
    </row>
    <row r="383" spans="1:3" x14ac:dyDescent="0.35">
      <c r="A383" t="s">
        <v>769</v>
      </c>
      <c r="B383" t="s">
        <v>665</v>
      </c>
      <c r="C383" t="s">
        <v>770</v>
      </c>
    </row>
    <row r="384" spans="1:3" x14ac:dyDescent="0.35">
      <c r="A384" t="s">
        <v>771</v>
      </c>
      <c r="B384" t="s">
        <v>665</v>
      </c>
      <c r="C384" t="s">
        <v>772</v>
      </c>
    </row>
    <row r="385" spans="1:3" x14ac:dyDescent="0.35">
      <c r="A385" t="s">
        <v>773</v>
      </c>
      <c r="B385" t="s">
        <v>665</v>
      </c>
      <c r="C385" t="s">
        <v>393</v>
      </c>
    </row>
    <row r="386" spans="1:3" x14ac:dyDescent="0.35">
      <c r="A386" t="s">
        <v>774</v>
      </c>
      <c r="B386" t="s">
        <v>665</v>
      </c>
      <c r="C386" t="s">
        <v>775</v>
      </c>
    </row>
    <row r="387" spans="1:3" x14ac:dyDescent="0.35">
      <c r="A387" t="s">
        <v>776</v>
      </c>
      <c r="B387" t="s">
        <v>665</v>
      </c>
      <c r="C387" t="s">
        <v>777</v>
      </c>
    </row>
    <row r="388" spans="1:3" x14ac:dyDescent="0.35">
      <c r="A388" t="s">
        <v>778</v>
      </c>
      <c r="B388" t="s">
        <v>665</v>
      </c>
      <c r="C388" t="s">
        <v>779</v>
      </c>
    </row>
    <row r="389" spans="1:3" x14ac:dyDescent="0.35">
      <c r="A389" t="s">
        <v>780</v>
      </c>
      <c r="B389" t="s">
        <v>665</v>
      </c>
      <c r="C389" t="s">
        <v>173</v>
      </c>
    </row>
    <row r="390" spans="1:3" x14ac:dyDescent="0.35">
      <c r="A390" t="s">
        <v>781</v>
      </c>
      <c r="B390" t="s">
        <v>782</v>
      </c>
      <c r="C390" t="s">
        <v>783</v>
      </c>
    </row>
    <row r="391" spans="1:3" x14ac:dyDescent="0.35">
      <c r="A391" t="s">
        <v>784</v>
      </c>
      <c r="B391" t="s">
        <v>782</v>
      </c>
      <c r="C391" t="s">
        <v>785</v>
      </c>
    </row>
    <row r="392" spans="1:3" x14ac:dyDescent="0.35">
      <c r="A392" t="s">
        <v>786</v>
      </c>
      <c r="B392" t="s">
        <v>782</v>
      </c>
      <c r="C392" t="s">
        <v>787</v>
      </c>
    </row>
    <row r="393" spans="1:3" x14ac:dyDescent="0.35">
      <c r="A393" t="s">
        <v>788</v>
      </c>
      <c r="B393" t="s">
        <v>782</v>
      </c>
      <c r="C393" t="s">
        <v>668</v>
      </c>
    </row>
    <row r="394" spans="1:3" x14ac:dyDescent="0.35">
      <c r="A394" t="s">
        <v>789</v>
      </c>
      <c r="B394" t="s">
        <v>782</v>
      </c>
      <c r="C394" t="s">
        <v>47</v>
      </c>
    </row>
    <row r="395" spans="1:3" x14ac:dyDescent="0.35">
      <c r="A395" t="s">
        <v>790</v>
      </c>
      <c r="B395" t="s">
        <v>782</v>
      </c>
      <c r="C395" t="s">
        <v>791</v>
      </c>
    </row>
    <row r="396" spans="1:3" x14ac:dyDescent="0.35">
      <c r="A396" t="s">
        <v>792</v>
      </c>
      <c r="B396" t="s">
        <v>782</v>
      </c>
      <c r="C396" t="s">
        <v>793</v>
      </c>
    </row>
    <row r="397" spans="1:3" x14ac:dyDescent="0.35">
      <c r="A397" t="s">
        <v>794</v>
      </c>
      <c r="B397" t="s">
        <v>782</v>
      </c>
      <c r="C397" t="s">
        <v>795</v>
      </c>
    </row>
    <row r="398" spans="1:3" x14ac:dyDescent="0.35">
      <c r="A398" t="s">
        <v>796</v>
      </c>
      <c r="B398" t="s">
        <v>782</v>
      </c>
      <c r="C398" t="s">
        <v>797</v>
      </c>
    </row>
    <row r="399" spans="1:3" x14ac:dyDescent="0.35">
      <c r="A399" t="s">
        <v>798</v>
      </c>
      <c r="B399" t="s">
        <v>782</v>
      </c>
      <c r="C399" t="s">
        <v>799</v>
      </c>
    </row>
    <row r="400" spans="1:3" x14ac:dyDescent="0.35">
      <c r="A400" t="s">
        <v>800</v>
      </c>
      <c r="B400" t="s">
        <v>782</v>
      </c>
      <c r="C400" t="s">
        <v>51</v>
      </c>
    </row>
    <row r="401" spans="1:3" x14ac:dyDescent="0.35">
      <c r="A401" t="s">
        <v>801</v>
      </c>
      <c r="B401" t="s">
        <v>782</v>
      </c>
      <c r="C401" t="s">
        <v>802</v>
      </c>
    </row>
    <row r="402" spans="1:3" x14ac:dyDescent="0.35">
      <c r="A402" t="s">
        <v>803</v>
      </c>
      <c r="B402" t="s">
        <v>782</v>
      </c>
      <c r="C402" t="s">
        <v>804</v>
      </c>
    </row>
    <row r="403" spans="1:3" x14ac:dyDescent="0.35">
      <c r="A403" t="s">
        <v>805</v>
      </c>
      <c r="B403" t="s">
        <v>782</v>
      </c>
      <c r="C403" t="s">
        <v>806</v>
      </c>
    </row>
    <row r="404" spans="1:3" x14ac:dyDescent="0.35">
      <c r="A404" t="s">
        <v>807</v>
      </c>
      <c r="B404" t="s">
        <v>782</v>
      </c>
      <c r="C404" t="s">
        <v>808</v>
      </c>
    </row>
    <row r="405" spans="1:3" x14ac:dyDescent="0.35">
      <c r="A405" t="s">
        <v>809</v>
      </c>
      <c r="B405" t="s">
        <v>782</v>
      </c>
      <c r="C405" t="s">
        <v>810</v>
      </c>
    </row>
    <row r="406" spans="1:3" x14ac:dyDescent="0.35">
      <c r="A406" t="s">
        <v>811</v>
      </c>
      <c r="B406" t="s">
        <v>782</v>
      </c>
      <c r="C406" t="s">
        <v>812</v>
      </c>
    </row>
    <row r="407" spans="1:3" x14ac:dyDescent="0.35">
      <c r="A407" t="s">
        <v>813</v>
      </c>
      <c r="B407" t="s">
        <v>782</v>
      </c>
      <c r="C407" t="s">
        <v>814</v>
      </c>
    </row>
    <row r="408" spans="1:3" x14ac:dyDescent="0.35">
      <c r="A408" t="s">
        <v>815</v>
      </c>
      <c r="B408" t="s">
        <v>782</v>
      </c>
      <c r="C408" t="s">
        <v>59</v>
      </c>
    </row>
    <row r="409" spans="1:3" x14ac:dyDescent="0.35">
      <c r="A409" t="s">
        <v>816</v>
      </c>
      <c r="B409" t="s">
        <v>782</v>
      </c>
      <c r="C409" t="s">
        <v>817</v>
      </c>
    </row>
    <row r="410" spans="1:3" x14ac:dyDescent="0.35">
      <c r="A410" t="s">
        <v>818</v>
      </c>
      <c r="B410" t="s">
        <v>782</v>
      </c>
      <c r="C410" t="s">
        <v>819</v>
      </c>
    </row>
    <row r="411" spans="1:3" x14ac:dyDescent="0.35">
      <c r="A411" t="s">
        <v>820</v>
      </c>
      <c r="B411" t="s">
        <v>782</v>
      </c>
      <c r="C411" t="s">
        <v>285</v>
      </c>
    </row>
    <row r="412" spans="1:3" x14ac:dyDescent="0.35">
      <c r="A412" t="s">
        <v>821</v>
      </c>
      <c r="B412" t="s">
        <v>782</v>
      </c>
      <c r="C412" t="s">
        <v>822</v>
      </c>
    </row>
    <row r="413" spans="1:3" x14ac:dyDescent="0.35">
      <c r="A413" t="s">
        <v>823</v>
      </c>
      <c r="B413" t="s">
        <v>782</v>
      </c>
      <c r="C413" t="s">
        <v>824</v>
      </c>
    </row>
    <row r="414" spans="1:3" x14ac:dyDescent="0.35">
      <c r="A414" t="s">
        <v>825</v>
      </c>
      <c r="B414" t="s">
        <v>782</v>
      </c>
      <c r="C414" t="s">
        <v>826</v>
      </c>
    </row>
    <row r="415" spans="1:3" x14ac:dyDescent="0.35">
      <c r="A415" t="s">
        <v>827</v>
      </c>
      <c r="B415" t="s">
        <v>782</v>
      </c>
      <c r="C415" t="s">
        <v>828</v>
      </c>
    </row>
    <row r="416" spans="1:3" x14ac:dyDescent="0.35">
      <c r="A416" t="s">
        <v>829</v>
      </c>
      <c r="B416" t="s">
        <v>782</v>
      </c>
      <c r="C416" t="s">
        <v>830</v>
      </c>
    </row>
    <row r="417" spans="1:3" x14ac:dyDescent="0.35">
      <c r="A417" t="s">
        <v>831</v>
      </c>
      <c r="B417" t="s">
        <v>782</v>
      </c>
      <c r="C417" t="s">
        <v>63</v>
      </c>
    </row>
    <row r="418" spans="1:3" x14ac:dyDescent="0.35">
      <c r="A418" t="s">
        <v>832</v>
      </c>
      <c r="B418" t="s">
        <v>782</v>
      </c>
      <c r="C418" t="s">
        <v>69</v>
      </c>
    </row>
    <row r="419" spans="1:3" x14ac:dyDescent="0.35">
      <c r="A419" t="s">
        <v>833</v>
      </c>
      <c r="B419" t="s">
        <v>782</v>
      </c>
      <c r="C419" t="s">
        <v>71</v>
      </c>
    </row>
    <row r="420" spans="1:3" x14ac:dyDescent="0.35">
      <c r="A420" t="s">
        <v>834</v>
      </c>
      <c r="B420" t="s">
        <v>782</v>
      </c>
      <c r="C420" t="s">
        <v>835</v>
      </c>
    </row>
    <row r="421" spans="1:3" x14ac:dyDescent="0.35">
      <c r="A421" t="s">
        <v>836</v>
      </c>
      <c r="B421" t="s">
        <v>782</v>
      </c>
      <c r="C421" t="s">
        <v>837</v>
      </c>
    </row>
    <row r="422" spans="1:3" x14ac:dyDescent="0.35">
      <c r="A422" t="s">
        <v>838</v>
      </c>
      <c r="B422" t="s">
        <v>782</v>
      </c>
      <c r="C422" t="s">
        <v>839</v>
      </c>
    </row>
    <row r="423" spans="1:3" x14ac:dyDescent="0.35">
      <c r="A423" t="s">
        <v>840</v>
      </c>
      <c r="B423" t="s">
        <v>782</v>
      </c>
      <c r="C423" t="s">
        <v>75</v>
      </c>
    </row>
    <row r="424" spans="1:3" x14ac:dyDescent="0.35">
      <c r="A424" t="s">
        <v>841</v>
      </c>
      <c r="B424" t="s">
        <v>782</v>
      </c>
      <c r="C424" t="s">
        <v>842</v>
      </c>
    </row>
    <row r="425" spans="1:3" x14ac:dyDescent="0.35">
      <c r="A425" t="s">
        <v>843</v>
      </c>
      <c r="B425" t="s">
        <v>782</v>
      </c>
      <c r="C425" t="s">
        <v>295</v>
      </c>
    </row>
    <row r="426" spans="1:3" x14ac:dyDescent="0.35">
      <c r="A426" t="s">
        <v>844</v>
      </c>
      <c r="B426" t="s">
        <v>782</v>
      </c>
      <c r="C426" t="s">
        <v>845</v>
      </c>
    </row>
    <row r="427" spans="1:3" x14ac:dyDescent="0.35">
      <c r="A427" t="s">
        <v>846</v>
      </c>
      <c r="B427" t="s">
        <v>782</v>
      </c>
      <c r="C427" t="s">
        <v>847</v>
      </c>
    </row>
    <row r="428" spans="1:3" x14ac:dyDescent="0.35">
      <c r="A428" t="s">
        <v>848</v>
      </c>
      <c r="B428" t="s">
        <v>782</v>
      </c>
      <c r="C428" t="s">
        <v>301</v>
      </c>
    </row>
    <row r="429" spans="1:3" x14ac:dyDescent="0.35">
      <c r="A429" t="s">
        <v>849</v>
      </c>
      <c r="B429" t="s">
        <v>782</v>
      </c>
      <c r="C429" t="s">
        <v>850</v>
      </c>
    </row>
    <row r="430" spans="1:3" x14ac:dyDescent="0.35">
      <c r="A430" t="s">
        <v>851</v>
      </c>
      <c r="B430" t="s">
        <v>782</v>
      </c>
      <c r="C430" t="s">
        <v>852</v>
      </c>
    </row>
    <row r="431" spans="1:3" x14ac:dyDescent="0.35">
      <c r="A431" t="s">
        <v>853</v>
      </c>
      <c r="B431" t="s">
        <v>782</v>
      </c>
      <c r="C431" t="s">
        <v>854</v>
      </c>
    </row>
    <row r="432" spans="1:3" x14ac:dyDescent="0.35">
      <c r="A432" t="s">
        <v>855</v>
      </c>
      <c r="B432" t="s">
        <v>782</v>
      </c>
      <c r="C432" t="s">
        <v>856</v>
      </c>
    </row>
    <row r="433" spans="1:3" x14ac:dyDescent="0.35">
      <c r="A433" t="s">
        <v>857</v>
      </c>
      <c r="B433" t="s">
        <v>782</v>
      </c>
      <c r="C433" t="s">
        <v>93</v>
      </c>
    </row>
    <row r="434" spans="1:3" x14ac:dyDescent="0.35">
      <c r="A434" t="s">
        <v>858</v>
      </c>
      <c r="B434" t="s">
        <v>782</v>
      </c>
      <c r="C434" t="s">
        <v>859</v>
      </c>
    </row>
    <row r="435" spans="1:3" x14ac:dyDescent="0.35">
      <c r="A435" t="s">
        <v>860</v>
      </c>
      <c r="B435" t="s">
        <v>782</v>
      </c>
      <c r="C435" t="s">
        <v>861</v>
      </c>
    </row>
    <row r="436" spans="1:3" x14ac:dyDescent="0.35">
      <c r="A436" t="s">
        <v>862</v>
      </c>
      <c r="B436" t="s">
        <v>782</v>
      </c>
      <c r="C436" t="s">
        <v>863</v>
      </c>
    </row>
    <row r="437" spans="1:3" x14ac:dyDescent="0.35">
      <c r="A437" t="s">
        <v>864</v>
      </c>
      <c r="B437" t="s">
        <v>782</v>
      </c>
      <c r="C437" t="s">
        <v>556</v>
      </c>
    </row>
    <row r="438" spans="1:3" x14ac:dyDescent="0.35">
      <c r="A438" t="s">
        <v>865</v>
      </c>
      <c r="B438" t="s">
        <v>782</v>
      </c>
      <c r="C438" t="s">
        <v>866</v>
      </c>
    </row>
    <row r="439" spans="1:3" x14ac:dyDescent="0.35">
      <c r="A439" t="s">
        <v>867</v>
      </c>
      <c r="B439" t="s">
        <v>782</v>
      </c>
      <c r="C439" t="s">
        <v>868</v>
      </c>
    </row>
    <row r="440" spans="1:3" x14ac:dyDescent="0.35">
      <c r="A440" t="s">
        <v>869</v>
      </c>
      <c r="B440" t="s">
        <v>782</v>
      </c>
      <c r="C440" t="s">
        <v>870</v>
      </c>
    </row>
    <row r="441" spans="1:3" x14ac:dyDescent="0.35">
      <c r="A441" t="s">
        <v>871</v>
      </c>
      <c r="B441" t="s">
        <v>782</v>
      </c>
      <c r="C441" t="s">
        <v>560</v>
      </c>
    </row>
    <row r="442" spans="1:3" x14ac:dyDescent="0.35">
      <c r="A442" t="s">
        <v>872</v>
      </c>
      <c r="B442" t="s">
        <v>782</v>
      </c>
      <c r="C442" t="s">
        <v>873</v>
      </c>
    </row>
    <row r="443" spans="1:3" x14ac:dyDescent="0.35">
      <c r="A443" t="s">
        <v>874</v>
      </c>
      <c r="B443" t="s">
        <v>782</v>
      </c>
      <c r="C443" t="s">
        <v>875</v>
      </c>
    </row>
    <row r="444" spans="1:3" x14ac:dyDescent="0.35">
      <c r="A444" t="s">
        <v>876</v>
      </c>
      <c r="B444" t="s">
        <v>782</v>
      </c>
      <c r="C444" t="s">
        <v>877</v>
      </c>
    </row>
    <row r="445" spans="1:3" x14ac:dyDescent="0.35">
      <c r="A445" t="s">
        <v>878</v>
      </c>
      <c r="B445" t="s">
        <v>782</v>
      </c>
      <c r="C445" t="s">
        <v>101</v>
      </c>
    </row>
    <row r="446" spans="1:3" x14ac:dyDescent="0.35">
      <c r="A446" t="s">
        <v>879</v>
      </c>
      <c r="B446" t="s">
        <v>782</v>
      </c>
      <c r="C446" t="s">
        <v>880</v>
      </c>
    </row>
    <row r="447" spans="1:3" x14ac:dyDescent="0.35">
      <c r="A447" t="s">
        <v>881</v>
      </c>
      <c r="B447" t="s">
        <v>782</v>
      </c>
      <c r="C447" t="s">
        <v>882</v>
      </c>
    </row>
    <row r="448" spans="1:3" x14ac:dyDescent="0.35">
      <c r="A448" t="s">
        <v>883</v>
      </c>
      <c r="B448" t="s">
        <v>782</v>
      </c>
      <c r="C448" t="s">
        <v>103</v>
      </c>
    </row>
    <row r="449" spans="1:3" x14ac:dyDescent="0.35">
      <c r="A449" t="s">
        <v>884</v>
      </c>
      <c r="B449" t="s">
        <v>782</v>
      </c>
      <c r="C449" t="s">
        <v>315</v>
      </c>
    </row>
    <row r="450" spans="1:3" x14ac:dyDescent="0.35">
      <c r="A450" t="s">
        <v>885</v>
      </c>
      <c r="B450" t="s">
        <v>782</v>
      </c>
      <c r="C450" t="s">
        <v>886</v>
      </c>
    </row>
    <row r="451" spans="1:3" x14ac:dyDescent="0.35">
      <c r="A451" t="s">
        <v>887</v>
      </c>
      <c r="B451" t="s">
        <v>782</v>
      </c>
      <c r="C451" t="s">
        <v>888</v>
      </c>
    </row>
    <row r="452" spans="1:3" x14ac:dyDescent="0.35">
      <c r="A452" t="s">
        <v>889</v>
      </c>
      <c r="B452" t="s">
        <v>782</v>
      </c>
      <c r="C452" t="s">
        <v>890</v>
      </c>
    </row>
    <row r="453" spans="1:3" x14ac:dyDescent="0.35">
      <c r="A453" t="s">
        <v>891</v>
      </c>
      <c r="B453" t="s">
        <v>782</v>
      </c>
      <c r="C453" t="s">
        <v>892</v>
      </c>
    </row>
    <row r="454" spans="1:3" x14ac:dyDescent="0.35">
      <c r="A454" t="s">
        <v>893</v>
      </c>
      <c r="B454" t="s">
        <v>782</v>
      </c>
      <c r="C454" t="s">
        <v>894</v>
      </c>
    </row>
    <row r="455" spans="1:3" x14ac:dyDescent="0.35">
      <c r="A455" t="s">
        <v>895</v>
      </c>
      <c r="B455" t="s">
        <v>782</v>
      </c>
      <c r="C455" t="s">
        <v>107</v>
      </c>
    </row>
    <row r="456" spans="1:3" x14ac:dyDescent="0.35">
      <c r="A456" t="s">
        <v>896</v>
      </c>
      <c r="B456" t="s">
        <v>782</v>
      </c>
      <c r="C456" t="s">
        <v>897</v>
      </c>
    </row>
    <row r="457" spans="1:3" x14ac:dyDescent="0.35">
      <c r="A457" t="s">
        <v>898</v>
      </c>
      <c r="B457" t="s">
        <v>782</v>
      </c>
      <c r="C457" t="s">
        <v>899</v>
      </c>
    </row>
    <row r="458" spans="1:3" x14ac:dyDescent="0.35">
      <c r="A458" t="s">
        <v>900</v>
      </c>
      <c r="B458" t="s">
        <v>782</v>
      </c>
      <c r="C458" t="s">
        <v>901</v>
      </c>
    </row>
    <row r="459" spans="1:3" x14ac:dyDescent="0.35">
      <c r="A459" t="s">
        <v>902</v>
      </c>
      <c r="B459" t="s">
        <v>782</v>
      </c>
      <c r="C459" t="s">
        <v>903</v>
      </c>
    </row>
    <row r="460" spans="1:3" x14ac:dyDescent="0.35">
      <c r="A460" t="s">
        <v>904</v>
      </c>
      <c r="B460" t="s">
        <v>782</v>
      </c>
      <c r="C460" t="s">
        <v>905</v>
      </c>
    </row>
    <row r="461" spans="1:3" x14ac:dyDescent="0.35">
      <c r="A461" t="s">
        <v>906</v>
      </c>
      <c r="B461" t="s">
        <v>782</v>
      </c>
      <c r="C461" t="s">
        <v>907</v>
      </c>
    </row>
    <row r="462" spans="1:3" x14ac:dyDescent="0.35">
      <c r="A462" t="s">
        <v>908</v>
      </c>
      <c r="B462" t="s">
        <v>782</v>
      </c>
      <c r="C462" t="s">
        <v>909</v>
      </c>
    </row>
    <row r="463" spans="1:3" x14ac:dyDescent="0.35">
      <c r="A463" t="s">
        <v>910</v>
      </c>
      <c r="B463" t="s">
        <v>782</v>
      </c>
      <c r="C463" t="s">
        <v>911</v>
      </c>
    </row>
    <row r="464" spans="1:3" x14ac:dyDescent="0.35">
      <c r="A464" t="s">
        <v>912</v>
      </c>
      <c r="B464" t="s">
        <v>782</v>
      </c>
      <c r="C464" t="s">
        <v>111</v>
      </c>
    </row>
    <row r="465" spans="1:3" x14ac:dyDescent="0.35">
      <c r="A465" t="s">
        <v>913</v>
      </c>
      <c r="B465" t="s">
        <v>782</v>
      </c>
      <c r="C465" t="s">
        <v>113</v>
      </c>
    </row>
    <row r="466" spans="1:3" x14ac:dyDescent="0.35">
      <c r="A466" t="s">
        <v>914</v>
      </c>
      <c r="B466" t="s">
        <v>782</v>
      </c>
      <c r="C466" t="s">
        <v>915</v>
      </c>
    </row>
    <row r="467" spans="1:3" x14ac:dyDescent="0.35">
      <c r="A467" t="s">
        <v>916</v>
      </c>
      <c r="B467" t="s">
        <v>782</v>
      </c>
      <c r="C467" t="s">
        <v>115</v>
      </c>
    </row>
    <row r="468" spans="1:3" x14ac:dyDescent="0.35">
      <c r="A468" t="s">
        <v>917</v>
      </c>
      <c r="B468" t="s">
        <v>782</v>
      </c>
      <c r="C468" t="s">
        <v>918</v>
      </c>
    </row>
    <row r="469" spans="1:3" x14ac:dyDescent="0.35">
      <c r="A469" t="s">
        <v>919</v>
      </c>
      <c r="B469" t="s">
        <v>782</v>
      </c>
      <c r="C469" t="s">
        <v>920</v>
      </c>
    </row>
    <row r="470" spans="1:3" x14ac:dyDescent="0.35">
      <c r="A470" t="s">
        <v>921</v>
      </c>
      <c r="B470" t="s">
        <v>782</v>
      </c>
      <c r="C470" t="s">
        <v>117</v>
      </c>
    </row>
    <row r="471" spans="1:3" x14ac:dyDescent="0.35">
      <c r="A471" t="s">
        <v>922</v>
      </c>
      <c r="B471" t="s">
        <v>782</v>
      </c>
      <c r="C471" t="s">
        <v>923</v>
      </c>
    </row>
    <row r="472" spans="1:3" x14ac:dyDescent="0.35">
      <c r="A472" t="s">
        <v>924</v>
      </c>
      <c r="B472" t="s">
        <v>782</v>
      </c>
      <c r="C472" t="s">
        <v>334</v>
      </c>
    </row>
    <row r="473" spans="1:3" x14ac:dyDescent="0.35">
      <c r="A473" t="s">
        <v>925</v>
      </c>
      <c r="B473" t="s">
        <v>782</v>
      </c>
      <c r="C473" t="s">
        <v>926</v>
      </c>
    </row>
    <row r="474" spans="1:3" x14ac:dyDescent="0.35">
      <c r="A474" t="s">
        <v>927</v>
      </c>
      <c r="B474" t="s">
        <v>782</v>
      </c>
      <c r="C474" t="s">
        <v>119</v>
      </c>
    </row>
    <row r="475" spans="1:3" x14ac:dyDescent="0.35">
      <c r="A475" t="s">
        <v>928</v>
      </c>
      <c r="B475" t="s">
        <v>782</v>
      </c>
      <c r="C475" t="s">
        <v>929</v>
      </c>
    </row>
    <row r="476" spans="1:3" x14ac:dyDescent="0.35">
      <c r="A476" t="s">
        <v>930</v>
      </c>
      <c r="B476" t="s">
        <v>782</v>
      </c>
      <c r="C476" t="s">
        <v>931</v>
      </c>
    </row>
    <row r="477" spans="1:3" x14ac:dyDescent="0.35">
      <c r="A477" t="s">
        <v>932</v>
      </c>
      <c r="B477" t="s">
        <v>782</v>
      </c>
      <c r="C477" t="s">
        <v>125</v>
      </c>
    </row>
    <row r="478" spans="1:3" x14ac:dyDescent="0.35">
      <c r="A478" t="s">
        <v>933</v>
      </c>
      <c r="B478" t="s">
        <v>782</v>
      </c>
      <c r="C478" t="s">
        <v>730</v>
      </c>
    </row>
    <row r="479" spans="1:3" x14ac:dyDescent="0.35">
      <c r="A479" t="s">
        <v>934</v>
      </c>
      <c r="B479" t="s">
        <v>782</v>
      </c>
      <c r="C479" t="s">
        <v>340</v>
      </c>
    </row>
    <row r="480" spans="1:3" x14ac:dyDescent="0.35">
      <c r="A480" t="s">
        <v>935</v>
      </c>
      <c r="B480" t="s">
        <v>782</v>
      </c>
      <c r="C480" t="s">
        <v>936</v>
      </c>
    </row>
    <row r="481" spans="1:3" x14ac:dyDescent="0.35">
      <c r="A481" t="s">
        <v>937</v>
      </c>
      <c r="B481" t="s">
        <v>782</v>
      </c>
      <c r="C481" t="s">
        <v>129</v>
      </c>
    </row>
    <row r="482" spans="1:3" x14ac:dyDescent="0.35">
      <c r="A482" t="s">
        <v>938</v>
      </c>
      <c r="B482" t="s">
        <v>782</v>
      </c>
      <c r="C482" t="s">
        <v>939</v>
      </c>
    </row>
    <row r="483" spans="1:3" x14ac:dyDescent="0.35">
      <c r="A483" t="s">
        <v>940</v>
      </c>
      <c r="B483" t="s">
        <v>782</v>
      </c>
      <c r="C483" t="s">
        <v>941</v>
      </c>
    </row>
    <row r="484" spans="1:3" x14ac:dyDescent="0.35">
      <c r="A484" t="s">
        <v>942</v>
      </c>
      <c r="B484" t="s">
        <v>782</v>
      </c>
      <c r="C484" t="s">
        <v>943</v>
      </c>
    </row>
    <row r="485" spans="1:3" x14ac:dyDescent="0.35">
      <c r="A485" t="s">
        <v>944</v>
      </c>
      <c r="B485" t="s">
        <v>782</v>
      </c>
      <c r="C485" t="s">
        <v>131</v>
      </c>
    </row>
    <row r="486" spans="1:3" x14ac:dyDescent="0.35">
      <c r="A486" t="s">
        <v>945</v>
      </c>
      <c r="B486" t="s">
        <v>782</v>
      </c>
      <c r="C486" t="s">
        <v>133</v>
      </c>
    </row>
    <row r="487" spans="1:3" x14ac:dyDescent="0.35">
      <c r="A487" t="s">
        <v>946</v>
      </c>
      <c r="B487" t="s">
        <v>782</v>
      </c>
      <c r="C487" t="s">
        <v>137</v>
      </c>
    </row>
    <row r="488" spans="1:3" x14ac:dyDescent="0.35">
      <c r="A488" t="s">
        <v>947</v>
      </c>
      <c r="B488" t="s">
        <v>782</v>
      </c>
      <c r="C488" t="s">
        <v>948</v>
      </c>
    </row>
    <row r="489" spans="1:3" x14ac:dyDescent="0.35">
      <c r="A489" t="s">
        <v>949</v>
      </c>
      <c r="B489" t="s">
        <v>782</v>
      </c>
      <c r="C489" t="s">
        <v>350</v>
      </c>
    </row>
    <row r="490" spans="1:3" x14ac:dyDescent="0.35">
      <c r="A490" t="s">
        <v>950</v>
      </c>
      <c r="B490" t="s">
        <v>782</v>
      </c>
      <c r="C490" t="s">
        <v>951</v>
      </c>
    </row>
    <row r="491" spans="1:3" x14ac:dyDescent="0.35">
      <c r="A491" t="s">
        <v>952</v>
      </c>
      <c r="B491" t="s">
        <v>782</v>
      </c>
      <c r="C491" t="s">
        <v>143</v>
      </c>
    </row>
    <row r="492" spans="1:3" x14ac:dyDescent="0.35">
      <c r="A492" t="s">
        <v>953</v>
      </c>
      <c r="B492" t="s">
        <v>782</v>
      </c>
      <c r="C492" t="s">
        <v>145</v>
      </c>
    </row>
    <row r="493" spans="1:3" x14ac:dyDescent="0.35">
      <c r="A493" t="s">
        <v>954</v>
      </c>
      <c r="B493" t="s">
        <v>782</v>
      </c>
      <c r="C493" t="s">
        <v>147</v>
      </c>
    </row>
    <row r="494" spans="1:3" x14ac:dyDescent="0.35">
      <c r="A494" t="s">
        <v>955</v>
      </c>
      <c r="B494" t="s">
        <v>782</v>
      </c>
      <c r="C494" t="s">
        <v>956</v>
      </c>
    </row>
    <row r="495" spans="1:3" x14ac:dyDescent="0.35">
      <c r="A495" t="s">
        <v>957</v>
      </c>
      <c r="B495" t="s">
        <v>782</v>
      </c>
      <c r="C495" t="s">
        <v>958</v>
      </c>
    </row>
    <row r="496" spans="1:3" x14ac:dyDescent="0.35">
      <c r="A496" t="s">
        <v>959</v>
      </c>
      <c r="B496" t="s">
        <v>782</v>
      </c>
      <c r="C496" t="s">
        <v>358</v>
      </c>
    </row>
    <row r="497" spans="1:3" x14ac:dyDescent="0.35">
      <c r="A497" t="s">
        <v>960</v>
      </c>
      <c r="B497" t="s">
        <v>782</v>
      </c>
      <c r="C497" t="s">
        <v>961</v>
      </c>
    </row>
    <row r="498" spans="1:3" x14ac:dyDescent="0.35">
      <c r="A498" t="s">
        <v>962</v>
      </c>
      <c r="B498" t="s">
        <v>782</v>
      </c>
      <c r="C498" t="s">
        <v>963</v>
      </c>
    </row>
    <row r="499" spans="1:3" x14ac:dyDescent="0.35">
      <c r="A499" t="s">
        <v>964</v>
      </c>
      <c r="B499" t="s">
        <v>782</v>
      </c>
      <c r="C499" t="s">
        <v>965</v>
      </c>
    </row>
    <row r="500" spans="1:3" x14ac:dyDescent="0.35">
      <c r="A500" t="s">
        <v>966</v>
      </c>
      <c r="B500" t="s">
        <v>782</v>
      </c>
      <c r="C500" t="s">
        <v>967</v>
      </c>
    </row>
    <row r="501" spans="1:3" x14ac:dyDescent="0.35">
      <c r="A501" t="s">
        <v>968</v>
      </c>
      <c r="B501" t="s">
        <v>782</v>
      </c>
      <c r="C501" t="s">
        <v>151</v>
      </c>
    </row>
    <row r="502" spans="1:3" x14ac:dyDescent="0.35">
      <c r="A502" t="s">
        <v>969</v>
      </c>
      <c r="B502" t="s">
        <v>782</v>
      </c>
      <c r="C502" t="s">
        <v>970</v>
      </c>
    </row>
    <row r="503" spans="1:3" x14ac:dyDescent="0.35">
      <c r="A503" t="s">
        <v>971</v>
      </c>
      <c r="B503" t="s">
        <v>782</v>
      </c>
      <c r="C503" t="s">
        <v>153</v>
      </c>
    </row>
    <row r="504" spans="1:3" x14ac:dyDescent="0.35">
      <c r="A504" t="s">
        <v>972</v>
      </c>
      <c r="B504" t="s">
        <v>782</v>
      </c>
      <c r="C504" t="s">
        <v>368</v>
      </c>
    </row>
    <row r="505" spans="1:3" x14ac:dyDescent="0.35">
      <c r="A505" t="s">
        <v>973</v>
      </c>
      <c r="B505" t="s">
        <v>782</v>
      </c>
      <c r="C505" t="s">
        <v>374</v>
      </c>
    </row>
    <row r="506" spans="1:3" x14ac:dyDescent="0.35">
      <c r="A506" t="s">
        <v>974</v>
      </c>
      <c r="B506" t="s">
        <v>782</v>
      </c>
      <c r="C506" t="s">
        <v>757</v>
      </c>
    </row>
    <row r="507" spans="1:3" x14ac:dyDescent="0.35">
      <c r="A507" t="s">
        <v>975</v>
      </c>
      <c r="B507" t="s">
        <v>782</v>
      </c>
      <c r="C507" t="s">
        <v>976</v>
      </c>
    </row>
    <row r="508" spans="1:3" x14ac:dyDescent="0.35">
      <c r="A508" t="s">
        <v>977</v>
      </c>
      <c r="B508" t="s">
        <v>782</v>
      </c>
      <c r="C508" t="s">
        <v>978</v>
      </c>
    </row>
    <row r="509" spans="1:3" x14ac:dyDescent="0.35">
      <c r="A509" t="s">
        <v>979</v>
      </c>
      <c r="B509" t="s">
        <v>782</v>
      </c>
      <c r="C509" t="s">
        <v>155</v>
      </c>
    </row>
    <row r="510" spans="1:3" x14ac:dyDescent="0.35">
      <c r="A510" t="s">
        <v>980</v>
      </c>
      <c r="B510" t="s">
        <v>782</v>
      </c>
      <c r="C510" t="s">
        <v>981</v>
      </c>
    </row>
    <row r="511" spans="1:3" x14ac:dyDescent="0.35">
      <c r="A511" t="s">
        <v>982</v>
      </c>
      <c r="B511" t="s">
        <v>782</v>
      </c>
      <c r="C511" t="s">
        <v>983</v>
      </c>
    </row>
    <row r="512" spans="1:3" x14ac:dyDescent="0.35">
      <c r="A512" t="s">
        <v>984</v>
      </c>
      <c r="B512" t="s">
        <v>782</v>
      </c>
      <c r="C512" t="s">
        <v>985</v>
      </c>
    </row>
    <row r="513" spans="1:3" x14ac:dyDescent="0.35">
      <c r="A513" t="s">
        <v>986</v>
      </c>
      <c r="B513" t="s">
        <v>782</v>
      </c>
      <c r="C513" t="s">
        <v>987</v>
      </c>
    </row>
    <row r="514" spans="1:3" x14ac:dyDescent="0.35">
      <c r="A514" t="s">
        <v>988</v>
      </c>
      <c r="B514" t="s">
        <v>782</v>
      </c>
      <c r="C514" t="s">
        <v>767</v>
      </c>
    </row>
    <row r="515" spans="1:3" x14ac:dyDescent="0.35">
      <c r="A515" t="s">
        <v>989</v>
      </c>
      <c r="B515" t="s">
        <v>782</v>
      </c>
      <c r="C515" t="s">
        <v>990</v>
      </c>
    </row>
    <row r="516" spans="1:3" x14ac:dyDescent="0.35">
      <c r="A516" t="s">
        <v>991</v>
      </c>
      <c r="B516" t="s">
        <v>782</v>
      </c>
      <c r="C516" t="s">
        <v>992</v>
      </c>
    </row>
    <row r="517" spans="1:3" x14ac:dyDescent="0.35">
      <c r="A517" t="s">
        <v>993</v>
      </c>
      <c r="B517" t="s">
        <v>782</v>
      </c>
      <c r="C517" t="s">
        <v>994</v>
      </c>
    </row>
    <row r="518" spans="1:3" x14ac:dyDescent="0.35">
      <c r="A518" t="s">
        <v>995</v>
      </c>
      <c r="B518" t="s">
        <v>782</v>
      </c>
      <c r="C518" t="s">
        <v>163</v>
      </c>
    </row>
    <row r="519" spans="1:3" x14ac:dyDescent="0.35">
      <c r="A519" t="s">
        <v>996</v>
      </c>
      <c r="B519" t="s">
        <v>782</v>
      </c>
      <c r="C519" t="s">
        <v>997</v>
      </c>
    </row>
    <row r="520" spans="1:3" x14ac:dyDescent="0.35">
      <c r="A520" t="s">
        <v>998</v>
      </c>
      <c r="B520" t="s">
        <v>782</v>
      </c>
      <c r="C520" t="s">
        <v>999</v>
      </c>
    </row>
    <row r="521" spans="1:3" x14ac:dyDescent="0.35">
      <c r="A521" t="s">
        <v>1000</v>
      </c>
      <c r="B521" t="s">
        <v>782</v>
      </c>
      <c r="C521" t="s">
        <v>1001</v>
      </c>
    </row>
    <row r="522" spans="1:3" x14ac:dyDescent="0.35">
      <c r="A522" t="s">
        <v>1002</v>
      </c>
      <c r="B522" t="s">
        <v>782</v>
      </c>
      <c r="C522" t="s">
        <v>772</v>
      </c>
    </row>
    <row r="523" spans="1:3" x14ac:dyDescent="0.35">
      <c r="A523" t="s">
        <v>1003</v>
      </c>
      <c r="B523" t="s">
        <v>782</v>
      </c>
      <c r="C523" t="s">
        <v>1004</v>
      </c>
    </row>
    <row r="524" spans="1:3" x14ac:dyDescent="0.35">
      <c r="A524" t="s">
        <v>1005</v>
      </c>
      <c r="B524" t="s">
        <v>782</v>
      </c>
      <c r="C524" t="s">
        <v>1006</v>
      </c>
    </row>
    <row r="525" spans="1:3" x14ac:dyDescent="0.35">
      <c r="A525" t="s">
        <v>1007</v>
      </c>
      <c r="B525" t="s">
        <v>782</v>
      </c>
      <c r="C525" t="s">
        <v>1008</v>
      </c>
    </row>
    <row r="526" spans="1:3" x14ac:dyDescent="0.35">
      <c r="A526" t="s">
        <v>1009</v>
      </c>
      <c r="B526" t="s">
        <v>782</v>
      </c>
      <c r="C526" t="s">
        <v>1010</v>
      </c>
    </row>
    <row r="527" spans="1:3" x14ac:dyDescent="0.35">
      <c r="A527" t="s">
        <v>1011</v>
      </c>
      <c r="B527" t="s">
        <v>782</v>
      </c>
      <c r="C527" t="s">
        <v>1012</v>
      </c>
    </row>
    <row r="528" spans="1:3" x14ac:dyDescent="0.35">
      <c r="A528" t="s">
        <v>1013</v>
      </c>
      <c r="B528" t="s">
        <v>782</v>
      </c>
      <c r="C528" t="s">
        <v>1014</v>
      </c>
    </row>
    <row r="529" spans="1:3" x14ac:dyDescent="0.35">
      <c r="A529" t="s">
        <v>1015</v>
      </c>
      <c r="B529" t="s">
        <v>782</v>
      </c>
      <c r="C529" t="s">
        <v>1016</v>
      </c>
    </row>
    <row r="530" spans="1:3" x14ac:dyDescent="0.35">
      <c r="A530" t="s">
        <v>1017</v>
      </c>
      <c r="B530" t="s">
        <v>782</v>
      </c>
      <c r="C530" t="s">
        <v>1018</v>
      </c>
    </row>
    <row r="531" spans="1:3" x14ac:dyDescent="0.35">
      <c r="A531" t="s">
        <v>1019</v>
      </c>
      <c r="B531" t="s">
        <v>782</v>
      </c>
      <c r="C531" t="s">
        <v>1020</v>
      </c>
    </row>
    <row r="532" spans="1:3" x14ac:dyDescent="0.35">
      <c r="A532" t="s">
        <v>1021</v>
      </c>
      <c r="B532" t="s">
        <v>782</v>
      </c>
      <c r="C532" t="s">
        <v>1022</v>
      </c>
    </row>
    <row r="533" spans="1:3" x14ac:dyDescent="0.35">
      <c r="A533" t="s">
        <v>1023</v>
      </c>
      <c r="B533" t="s">
        <v>782</v>
      </c>
      <c r="C533" t="s">
        <v>393</v>
      </c>
    </row>
    <row r="534" spans="1:3" x14ac:dyDescent="0.35">
      <c r="A534" t="s">
        <v>1024</v>
      </c>
      <c r="B534" t="s">
        <v>782</v>
      </c>
      <c r="C534" t="s">
        <v>1025</v>
      </c>
    </row>
    <row r="535" spans="1:3" x14ac:dyDescent="0.35">
      <c r="A535" t="s">
        <v>1026</v>
      </c>
      <c r="B535" t="s">
        <v>782</v>
      </c>
      <c r="C535" t="s">
        <v>171</v>
      </c>
    </row>
    <row r="536" spans="1:3" x14ac:dyDescent="0.35">
      <c r="A536" t="s">
        <v>1027</v>
      </c>
      <c r="B536" t="s">
        <v>782</v>
      </c>
      <c r="C536" t="s">
        <v>779</v>
      </c>
    </row>
    <row r="537" spans="1:3" x14ac:dyDescent="0.35">
      <c r="A537" t="s">
        <v>1028</v>
      </c>
      <c r="B537" t="s">
        <v>782</v>
      </c>
      <c r="C537" t="s">
        <v>1029</v>
      </c>
    </row>
    <row r="538" spans="1:3" x14ac:dyDescent="0.35">
      <c r="A538" t="s">
        <v>1030</v>
      </c>
      <c r="B538" t="s">
        <v>782</v>
      </c>
      <c r="C538" t="s">
        <v>1031</v>
      </c>
    </row>
    <row r="539" spans="1:3" x14ac:dyDescent="0.35">
      <c r="A539" t="s">
        <v>1032</v>
      </c>
      <c r="B539" t="s">
        <v>782</v>
      </c>
      <c r="C539" t="s">
        <v>173</v>
      </c>
    </row>
    <row r="540" spans="1:3" x14ac:dyDescent="0.35">
      <c r="A540" t="s">
        <v>1033</v>
      </c>
      <c r="B540" t="s">
        <v>782</v>
      </c>
      <c r="C540" t="s">
        <v>1034</v>
      </c>
    </row>
    <row r="541" spans="1:3" x14ac:dyDescent="0.35">
      <c r="A541" t="s">
        <v>1035</v>
      </c>
      <c r="B541" t="s">
        <v>782</v>
      </c>
      <c r="C541" t="s">
        <v>1036</v>
      </c>
    </row>
    <row r="542" spans="1:3" x14ac:dyDescent="0.35">
      <c r="A542" t="s">
        <v>1037</v>
      </c>
      <c r="B542" t="s">
        <v>782</v>
      </c>
      <c r="C542" t="s">
        <v>1038</v>
      </c>
    </row>
    <row r="543" spans="1:3" x14ac:dyDescent="0.35">
      <c r="A543" t="s">
        <v>1039</v>
      </c>
      <c r="B543" t="s">
        <v>782</v>
      </c>
      <c r="C543" t="s">
        <v>398</v>
      </c>
    </row>
    <row r="544" spans="1:3" x14ac:dyDescent="0.35">
      <c r="A544" t="s">
        <v>1040</v>
      </c>
      <c r="B544" t="s">
        <v>782</v>
      </c>
      <c r="C544" t="s">
        <v>1041</v>
      </c>
    </row>
    <row r="545" spans="1:3" x14ac:dyDescent="0.35">
      <c r="A545" t="s">
        <v>1042</v>
      </c>
      <c r="B545" t="s">
        <v>782</v>
      </c>
      <c r="C545" t="s">
        <v>175</v>
      </c>
    </row>
    <row r="546" spans="1:3" x14ac:dyDescent="0.35">
      <c r="A546" t="s">
        <v>1043</v>
      </c>
      <c r="B546" t="s">
        <v>782</v>
      </c>
      <c r="C546" t="s">
        <v>1044</v>
      </c>
    </row>
    <row r="547" spans="1:3" x14ac:dyDescent="0.35">
      <c r="A547" t="s">
        <v>1045</v>
      </c>
      <c r="B547" t="s">
        <v>782</v>
      </c>
      <c r="C547" t="s">
        <v>1046</v>
      </c>
    </row>
    <row r="548" spans="1:3" x14ac:dyDescent="0.35">
      <c r="A548" t="s">
        <v>1047</v>
      </c>
      <c r="B548" t="s">
        <v>782</v>
      </c>
      <c r="C548" t="s">
        <v>1048</v>
      </c>
    </row>
    <row r="549" spans="1:3" x14ac:dyDescent="0.35">
      <c r="A549" t="s">
        <v>1049</v>
      </c>
      <c r="B549" t="s">
        <v>1050</v>
      </c>
      <c r="C549" t="s">
        <v>1051</v>
      </c>
    </row>
    <row r="550" spans="1:3" x14ac:dyDescent="0.35">
      <c r="A550" t="s">
        <v>1052</v>
      </c>
      <c r="B550" t="s">
        <v>1050</v>
      </c>
      <c r="C550" t="s">
        <v>1053</v>
      </c>
    </row>
    <row r="551" spans="1:3" x14ac:dyDescent="0.35">
      <c r="A551" t="s">
        <v>1054</v>
      </c>
      <c r="B551" t="s">
        <v>1050</v>
      </c>
      <c r="C551" t="s">
        <v>1055</v>
      </c>
    </row>
    <row r="552" spans="1:3" x14ac:dyDescent="0.35">
      <c r="A552" t="s">
        <v>1056</v>
      </c>
      <c r="B552" t="s">
        <v>1050</v>
      </c>
      <c r="C552" t="s">
        <v>1057</v>
      </c>
    </row>
    <row r="553" spans="1:3" x14ac:dyDescent="0.35">
      <c r="A553" t="s">
        <v>1058</v>
      </c>
      <c r="B553" t="s">
        <v>1050</v>
      </c>
      <c r="C553" t="s">
        <v>1059</v>
      </c>
    </row>
    <row r="554" spans="1:3" x14ac:dyDescent="0.35">
      <c r="A554" t="s">
        <v>1060</v>
      </c>
      <c r="B554" t="s">
        <v>1061</v>
      </c>
      <c r="C554" t="s">
        <v>1062</v>
      </c>
    </row>
    <row r="555" spans="1:3" x14ac:dyDescent="0.35">
      <c r="A555" t="s">
        <v>1063</v>
      </c>
      <c r="B555" t="s">
        <v>1061</v>
      </c>
      <c r="C555" t="s">
        <v>520</v>
      </c>
    </row>
    <row r="556" spans="1:3" x14ac:dyDescent="0.35">
      <c r="A556" t="s">
        <v>1064</v>
      </c>
      <c r="B556" t="s">
        <v>1061</v>
      </c>
      <c r="C556" t="s">
        <v>1065</v>
      </c>
    </row>
    <row r="557" spans="1:3" x14ac:dyDescent="0.35">
      <c r="A557" t="s">
        <v>1066</v>
      </c>
      <c r="B557" t="s">
        <v>1061</v>
      </c>
      <c r="C557" t="s">
        <v>1067</v>
      </c>
    </row>
    <row r="558" spans="1:3" x14ac:dyDescent="0.35">
      <c r="A558" t="s">
        <v>1068</v>
      </c>
      <c r="B558" t="s">
        <v>1061</v>
      </c>
      <c r="C558" t="s">
        <v>1069</v>
      </c>
    </row>
    <row r="559" spans="1:3" x14ac:dyDescent="0.35">
      <c r="A559" t="s">
        <v>1070</v>
      </c>
      <c r="B559" t="s">
        <v>1061</v>
      </c>
      <c r="C559" t="s">
        <v>1071</v>
      </c>
    </row>
    <row r="560" spans="1:3" x14ac:dyDescent="0.35">
      <c r="A560" t="s">
        <v>1072</v>
      </c>
      <c r="B560" t="s">
        <v>1061</v>
      </c>
      <c r="C560" t="s">
        <v>1073</v>
      </c>
    </row>
    <row r="561" spans="1:3" x14ac:dyDescent="0.35">
      <c r="A561" t="s">
        <v>1074</v>
      </c>
      <c r="B561" t="s">
        <v>1061</v>
      </c>
      <c r="C561" t="s">
        <v>1075</v>
      </c>
    </row>
    <row r="562" spans="1:3" x14ac:dyDescent="0.35">
      <c r="A562" t="s">
        <v>1076</v>
      </c>
      <c r="B562" t="s">
        <v>1061</v>
      </c>
      <c r="C562" t="s">
        <v>1077</v>
      </c>
    </row>
    <row r="563" spans="1:3" x14ac:dyDescent="0.35">
      <c r="A563" t="s">
        <v>1078</v>
      </c>
      <c r="B563" t="s">
        <v>1061</v>
      </c>
      <c r="C563" t="s">
        <v>1079</v>
      </c>
    </row>
    <row r="564" spans="1:3" x14ac:dyDescent="0.35">
      <c r="A564" t="s">
        <v>1080</v>
      </c>
      <c r="B564" t="s">
        <v>1061</v>
      </c>
      <c r="C564" t="s">
        <v>1081</v>
      </c>
    </row>
    <row r="565" spans="1:3" x14ac:dyDescent="0.35">
      <c r="A565" t="s">
        <v>1082</v>
      </c>
      <c r="B565" t="s">
        <v>1061</v>
      </c>
      <c r="C565" t="s">
        <v>411</v>
      </c>
    </row>
    <row r="566" spans="1:3" x14ac:dyDescent="0.35">
      <c r="A566" t="s">
        <v>1083</v>
      </c>
      <c r="B566" t="s">
        <v>1061</v>
      </c>
      <c r="C566" t="s">
        <v>1084</v>
      </c>
    </row>
    <row r="567" spans="1:3" x14ac:dyDescent="0.35">
      <c r="A567" t="s">
        <v>1085</v>
      </c>
      <c r="B567" t="s">
        <v>1061</v>
      </c>
      <c r="C567" t="s">
        <v>1086</v>
      </c>
    </row>
    <row r="568" spans="1:3" x14ac:dyDescent="0.35">
      <c r="A568" t="s">
        <v>1087</v>
      </c>
      <c r="B568" t="s">
        <v>1061</v>
      </c>
      <c r="C568" t="s">
        <v>1088</v>
      </c>
    </row>
    <row r="569" spans="1:3" x14ac:dyDescent="0.35">
      <c r="A569" t="s">
        <v>1089</v>
      </c>
      <c r="B569" t="s">
        <v>1061</v>
      </c>
      <c r="C569" t="s">
        <v>1090</v>
      </c>
    </row>
    <row r="570" spans="1:3" x14ac:dyDescent="0.35">
      <c r="A570" t="s">
        <v>1091</v>
      </c>
      <c r="B570" t="s">
        <v>1061</v>
      </c>
      <c r="C570" t="s">
        <v>289</v>
      </c>
    </row>
    <row r="571" spans="1:3" x14ac:dyDescent="0.35">
      <c r="A571" t="s">
        <v>1092</v>
      </c>
      <c r="B571" t="s">
        <v>1061</v>
      </c>
      <c r="C571" t="s">
        <v>1093</v>
      </c>
    </row>
    <row r="572" spans="1:3" x14ac:dyDescent="0.35">
      <c r="A572" t="s">
        <v>1094</v>
      </c>
      <c r="B572" t="s">
        <v>1061</v>
      </c>
      <c r="C572" t="s">
        <v>548</v>
      </c>
    </row>
    <row r="573" spans="1:3" x14ac:dyDescent="0.35">
      <c r="A573" t="s">
        <v>1095</v>
      </c>
      <c r="B573" t="s">
        <v>1061</v>
      </c>
      <c r="C573" t="s">
        <v>95</v>
      </c>
    </row>
    <row r="574" spans="1:3" x14ac:dyDescent="0.35">
      <c r="A574" t="s">
        <v>1096</v>
      </c>
      <c r="B574" t="s">
        <v>1061</v>
      </c>
      <c r="C574" t="s">
        <v>103</v>
      </c>
    </row>
    <row r="575" spans="1:3" x14ac:dyDescent="0.35">
      <c r="A575" t="s">
        <v>1097</v>
      </c>
      <c r="B575" t="s">
        <v>1061</v>
      </c>
      <c r="C575" t="s">
        <v>564</v>
      </c>
    </row>
    <row r="576" spans="1:3" x14ac:dyDescent="0.35">
      <c r="A576" t="s">
        <v>1098</v>
      </c>
      <c r="B576" t="s">
        <v>1061</v>
      </c>
      <c r="C576" t="s">
        <v>1099</v>
      </c>
    </row>
    <row r="577" spans="1:3" x14ac:dyDescent="0.35">
      <c r="A577" t="s">
        <v>1100</v>
      </c>
      <c r="B577" t="s">
        <v>1061</v>
      </c>
      <c r="C577" t="s">
        <v>1101</v>
      </c>
    </row>
    <row r="578" spans="1:3" x14ac:dyDescent="0.35">
      <c r="A578" t="s">
        <v>1102</v>
      </c>
      <c r="B578" t="s">
        <v>1061</v>
      </c>
      <c r="C578" t="s">
        <v>1103</v>
      </c>
    </row>
    <row r="579" spans="1:3" x14ac:dyDescent="0.35">
      <c r="A579" t="s">
        <v>1104</v>
      </c>
      <c r="B579" t="s">
        <v>1061</v>
      </c>
      <c r="C579" t="s">
        <v>117</v>
      </c>
    </row>
    <row r="580" spans="1:3" x14ac:dyDescent="0.35">
      <c r="A580" t="s">
        <v>1105</v>
      </c>
      <c r="B580" t="s">
        <v>1061</v>
      </c>
      <c r="C580" t="s">
        <v>1106</v>
      </c>
    </row>
    <row r="581" spans="1:3" x14ac:dyDescent="0.35">
      <c r="A581" t="s">
        <v>1107</v>
      </c>
      <c r="B581" t="s">
        <v>1061</v>
      </c>
      <c r="C581" t="s">
        <v>1108</v>
      </c>
    </row>
    <row r="582" spans="1:3" x14ac:dyDescent="0.35">
      <c r="A582" t="s">
        <v>1109</v>
      </c>
      <c r="B582" t="s">
        <v>1061</v>
      </c>
      <c r="C582" t="s">
        <v>1110</v>
      </c>
    </row>
    <row r="583" spans="1:3" x14ac:dyDescent="0.35">
      <c r="A583" t="s">
        <v>1111</v>
      </c>
      <c r="B583" t="s">
        <v>1061</v>
      </c>
      <c r="C583" t="s">
        <v>1112</v>
      </c>
    </row>
    <row r="584" spans="1:3" x14ac:dyDescent="0.35">
      <c r="A584" t="s">
        <v>1113</v>
      </c>
      <c r="B584" t="s">
        <v>1061</v>
      </c>
      <c r="C584" t="s">
        <v>1114</v>
      </c>
    </row>
    <row r="585" spans="1:3" x14ac:dyDescent="0.35">
      <c r="A585" t="s">
        <v>1115</v>
      </c>
      <c r="B585" t="s">
        <v>1061</v>
      </c>
      <c r="C585" t="s">
        <v>340</v>
      </c>
    </row>
    <row r="586" spans="1:3" x14ac:dyDescent="0.35">
      <c r="A586" t="s">
        <v>1116</v>
      </c>
      <c r="B586" t="s">
        <v>1061</v>
      </c>
      <c r="C586" t="s">
        <v>133</v>
      </c>
    </row>
    <row r="587" spans="1:3" x14ac:dyDescent="0.35">
      <c r="A587" t="s">
        <v>1117</v>
      </c>
      <c r="B587" t="s">
        <v>1061</v>
      </c>
      <c r="C587" t="s">
        <v>1118</v>
      </c>
    </row>
    <row r="588" spans="1:3" x14ac:dyDescent="0.35">
      <c r="A588" t="s">
        <v>1119</v>
      </c>
      <c r="B588" t="s">
        <v>1061</v>
      </c>
      <c r="C588" t="s">
        <v>1120</v>
      </c>
    </row>
    <row r="589" spans="1:3" x14ac:dyDescent="0.35">
      <c r="A589" t="s">
        <v>1121</v>
      </c>
      <c r="B589" t="s">
        <v>1061</v>
      </c>
      <c r="C589" t="s">
        <v>1122</v>
      </c>
    </row>
    <row r="590" spans="1:3" x14ac:dyDescent="0.35">
      <c r="A590" t="s">
        <v>1123</v>
      </c>
      <c r="B590" t="s">
        <v>1061</v>
      </c>
      <c r="C590" t="s">
        <v>1124</v>
      </c>
    </row>
    <row r="591" spans="1:3" x14ac:dyDescent="0.35">
      <c r="A591" t="s">
        <v>1125</v>
      </c>
      <c r="B591" t="s">
        <v>1061</v>
      </c>
      <c r="C591" t="s">
        <v>1126</v>
      </c>
    </row>
    <row r="592" spans="1:3" x14ac:dyDescent="0.35">
      <c r="A592" t="s">
        <v>1127</v>
      </c>
      <c r="B592" t="s">
        <v>1061</v>
      </c>
      <c r="C592" t="s">
        <v>1128</v>
      </c>
    </row>
    <row r="593" spans="1:3" x14ac:dyDescent="0.35">
      <c r="A593" t="s">
        <v>1129</v>
      </c>
      <c r="B593" t="s">
        <v>1061</v>
      </c>
      <c r="C593" t="s">
        <v>1130</v>
      </c>
    </row>
    <row r="594" spans="1:3" x14ac:dyDescent="0.35">
      <c r="A594" t="s">
        <v>1131</v>
      </c>
      <c r="B594" t="s">
        <v>1061</v>
      </c>
      <c r="C594" t="s">
        <v>1132</v>
      </c>
    </row>
    <row r="595" spans="1:3" x14ac:dyDescent="0.35">
      <c r="A595" t="s">
        <v>1133</v>
      </c>
      <c r="B595" t="s">
        <v>1061</v>
      </c>
      <c r="C595" t="s">
        <v>1134</v>
      </c>
    </row>
    <row r="596" spans="1:3" x14ac:dyDescent="0.35">
      <c r="A596" t="s">
        <v>1135</v>
      </c>
      <c r="B596" t="s">
        <v>1061</v>
      </c>
      <c r="C596" t="s">
        <v>1136</v>
      </c>
    </row>
    <row r="597" spans="1:3" x14ac:dyDescent="0.35">
      <c r="A597" t="s">
        <v>1137</v>
      </c>
      <c r="B597" t="s">
        <v>1061</v>
      </c>
      <c r="C597" t="s">
        <v>173</v>
      </c>
    </row>
    <row r="598" spans="1:3" x14ac:dyDescent="0.35">
      <c r="A598" t="s">
        <v>1138</v>
      </c>
      <c r="B598" t="s">
        <v>1139</v>
      </c>
      <c r="C598" t="s">
        <v>520</v>
      </c>
    </row>
    <row r="599" spans="1:3" x14ac:dyDescent="0.35">
      <c r="A599" t="s">
        <v>1140</v>
      </c>
      <c r="B599" t="s">
        <v>1139</v>
      </c>
      <c r="C599" t="s">
        <v>1141</v>
      </c>
    </row>
    <row r="600" spans="1:3" x14ac:dyDescent="0.35">
      <c r="A600" t="s">
        <v>1142</v>
      </c>
      <c r="B600" t="s">
        <v>1139</v>
      </c>
      <c r="C600" t="s">
        <v>1143</v>
      </c>
    </row>
    <row r="601" spans="1:3" x14ac:dyDescent="0.35">
      <c r="A601" t="s">
        <v>1144</v>
      </c>
      <c r="B601" t="s">
        <v>1139</v>
      </c>
      <c r="C601" t="s">
        <v>280</v>
      </c>
    </row>
    <row r="602" spans="1:3" x14ac:dyDescent="0.35">
      <c r="A602" t="s">
        <v>1145</v>
      </c>
      <c r="B602" t="s">
        <v>1139</v>
      </c>
      <c r="C602" t="s">
        <v>1146</v>
      </c>
    </row>
    <row r="603" spans="1:3" x14ac:dyDescent="0.35">
      <c r="A603" t="s">
        <v>1147</v>
      </c>
      <c r="B603" t="s">
        <v>1139</v>
      </c>
      <c r="C603" t="s">
        <v>1148</v>
      </c>
    </row>
    <row r="604" spans="1:3" x14ac:dyDescent="0.35">
      <c r="A604" t="s">
        <v>1149</v>
      </c>
      <c r="B604" t="s">
        <v>1139</v>
      </c>
      <c r="C604" t="s">
        <v>59</v>
      </c>
    </row>
    <row r="605" spans="1:3" x14ac:dyDescent="0.35">
      <c r="A605" t="s">
        <v>1150</v>
      </c>
      <c r="B605" t="s">
        <v>1139</v>
      </c>
      <c r="C605" t="s">
        <v>285</v>
      </c>
    </row>
    <row r="606" spans="1:3" x14ac:dyDescent="0.35">
      <c r="A606" t="s">
        <v>1151</v>
      </c>
      <c r="B606" t="s">
        <v>1139</v>
      </c>
      <c r="C606" t="s">
        <v>1152</v>
      </c>
    </row>
    <row r="607" spans="1:3" x14ac:dyDescent="0.35">
      <c r="A607" t="s">
        <v>1153</v>
      </c>
      <c r="B607" t="s">
        <v>1139</v>
      </c>
      <c r="C607" t="s">
        <v>1154</v>
      </c>
    </row>
    <row r="608" spans="1:3" x14ac:dyDescent="0.35">
      <c r="A608" t="s">
        <v>1155</v>
      </c>
      <c r="B608" t="s">
        <v>1139</v>
      </c>
      <c r="C608" t="s">
        <v>1156</v>
      </c>
    </row>
    <row r="609" spans="1:3" x14ac:dyDescent="0.35">
      <c r="A609" t="s">
        <v>1157</v>
      </c>
      <c r="B609" t="s">
        <v>1139</v>
      </c>
      <c r="C609" t="s">
        <v>289</v>
      </c>
    </row>
    <row r="610" spans="1:3" x14ac:dyDescent="0.35">
      <c r="A610" t="s">
        <v>1158</v>
      </c>
      <c r="B610" t="s">
        <v>1139</v>
      </c>
      <c r="C610" t="s">
        <v>71</v>
      </c>
    </row>
    <row r="611" spans="1:3" x14ac:dyDescent="0.35">
      <c r="A611" t="s">
        <v>1159</v>
      </c>
      <c r="B611" t="s">
        <v>1139</v>
      </c>
      <c r="C611" t="s">
        <v>1160</v>
      </c>
    </row>
    <row r="612" spans="1:3" x14ac:dyDescent="0.35">
      <c r="A612" t="s">
        <v>1161</v>
      </c>
      <c r="B612" t="s">
        <v>1139</v>
      </c>
      <c r="C612" t="s">
        <v>1162</v>
      </c>
    </row>
    <row r="613" spans="1:3" x14ac:dyDescent="0.35">
      <c r="A613" t="s">
        <v>1163</v>
      </c>
      <c r="B613" t="s">
        <v>1139</v>
      </c>
      <c r="C613" t="s">
        <v>845</v>
      </c>
    </row>
    <row r="614" spans="1:3" x14ac:dyDescent="0.35">
      <c r="A614" t="s">
        <v>1164</v>
      </c>
      <c r="B614" t="s">
        <v>1139</v>
      </c>
      <c r="C614" t="s">
        <v>301</v>
      </c>
    </row>
    <row r="615" spans="1:3" x14ac:dyDescent="0.35">
      <c r="A615" t="s">
        <v>1165</v>
      </c>
      <c r="B615" t="s">
        <v>1139</v>
      </c>
      <c r="C615" t="s">
        <v>1166</v>
      </c>
    </row>
    <row r="616" spans="1:3" x14ac:dyDescent="0.35">
      <c r="A616" t="s">
        <v>1167</v>
      </c>
      <c r="B616" t="s">
        <v>1139</v>
      </c>
      <c r="C616" t="s">
        <v>93</v>
      </c>
    </row>
    <row r="617" spans="1:3" x14ac:dyDescent="0.35">
      <c r="A617" t="s">
        <v>1168</v>
      </c>
      <c r="B617" t="s">
        <v>1139</v>
      </c>
      <c r="C617" t="s">
        <v>1169</v>
      </c>
    </row>
    <row r="618" spans="1:3" x14ac:dyDescent="0.35">
      <c r="A618" t="s">
        <v>1170</v>
      </c>
      <c r="B618" t="s">
        <v>1139</v>
      </c>
      <c r="C618" t="s">
        <v>556</v>
      </c>
    </row>
    <row r="619" spans="1:3" x14ac:dyDescent="0.35">
      <c r="A619" t="s">
        <v>1171</v>
      </c>
      <c r="B619" t="s">
        <v>1139</v>
      </c>
      <c r="C619" t="s">
        <v>1172</v>
      </c>
    </row>
    <row r="620" spans="1:3" x14ac:dyDescent="0.35">
      <c r="A620" t="s">
        <v>1173</v>
      </c>
      <c r="B620" t="s">
        <v>1139</v>
      </c>
      <c r="C620" t="s">
        <v>1174</v>
      </c>
    </row>
    <row r="621" spans="1:3" x14ac:dyDescent="0.35">
      <c r="A621" t="s">
        <v>1175</v>
      </c>
      <c r="B621" t="s">
        <v>1139</v>
      </c>
      <c r="C621" t="s">
        <v>1176</v>
      </c>
    </row>
    <row r="622" spans="1:3" x14ac:dyDescent="0.35">
      <c r="A622" t="s">
        <v>1177</v>
      </c>
      <c r="B622" t="s">
        <v>1139</v>
      </c>
      <c r="C622" t="s">
        <v>870</v>
      </c>
    </row>
    <row r="623" spans="1:3" x14ac:dyDescent="0.35">
      <c r="A623" t="s">
        <v>1178</v>
      </c>
      <c r="B623" t="s">
        <v>1139</v>
      </c>
      <c r="C623" t="s">
        <v>101</v>
      </c>
    </row>
    <row r="624" spans="1:3" x14ac:dyDescent="0.35">
      <c r="A624" t="s">
        <v>1179</v>
      </c>
      <c r="B624" t="s">
        <v>1139</v>
      </c>
      <c r="C624" t="s">
        <v>1180</v>
      </c>
    </row>
    <row r="625" spans="1:3" x14ac:dyDescent="0.35">
      <c r="A625" t="s">
        <v>1181</v>
      </c>
      <c r="B625" t="s">
        <v>1139</v>
      </c>
      <c r="C625" t="s">
        <v>103</v>
      </c>
    </row>
    <row r="626" spans="1:3" x14ac:dyDescent="0.35">
      <c r="A626" t="s">
        <v>1182</v>
      </c>
      <c r="B626" t="s">
        <v>1139</v>
      </c>
      <c r="C626" t="s">
        <v>315</v>
      </c>
    </row>
    <row r="627" spans="1:3" x14ac:dyDescent="0.35">
      <c r="A627" t="s">
        <v>1183</v>
      </c>
      <c r="B627" t="s">
        <v>1139</v>
      </c>
      <c r="C627" t="s">
        <v>1184</v>
      </c>
    </row>
    <row r="628" spans="1:3" x14ac:dyDescent="0.35">
      <c r="A628" t="s">
        <v>1185</v>
      </c>
      <c r="B628" t="s">
        <v>1139</v>
      </c>
      <c r="C628" t="s">
        <v>107</v>
      </c>
    </row>
    <row r="629" spans="1:3" x14ac:dyDescent="0.35">
      <c r="A629" t="s">
        <v>1186</v>
      </c>
      <c r="B629" t="s">
        <v>1139</v>
      </c>
      <c r="C629" t="s">
        <v>1187</v>
      </c>
    </row>
    <row r="630" spans="1:3" x14ac:dyDescent="0.35">
      <c r="A630" t="s">
        <v>1188</v>
      </c>
      <c r="B630" t="s">
        <v>1139</v>
      </c>
      <c r="C630" t="s">
        <v>705</v>
      </c>
    </row>
    <row r="631" spans="1:3" x14ac:dyDescent="0.35">
      <c r="A631" t="s">
        <v>1189</v>
      </c>
      <c r="B631" t="s">
        <v>1139</v>
      </c>
      <c r="C631" t="s">
        <v>903</v>
      </c>
    </row>
    <row r="632" spans="1:3" x14ac:dyDescent="0.35">
      <c r="A632" t="s">
        <v>1190</v>
      </c>
      <c r="B632" t="s">
        <v>1139</v>
      </c>
      <c r="C632" t="s">
        <v>1191</v>
      </c>
    </row>
    <row r="633" spans="1:3" x14ac:dyDescent="0.35">
      <c r="A633" t="s">
        <v>1192</v>
      </c>
      <c r="B633" t="s">
        <v>1139</v>
      </c>
      <c r="C633" t="s">
        <v>1193</v>
      </c>
    </row>
    <row r="634" spans="1:3" x14ac:dyDescent="0.35">
      <c r="A634" t="s">
        <v>1194</v>
      </c>
      <c r="B634" t="s">
        <v>1139</v>
      </c>
      <c r="C634" t="s">
        <v>111</v>
      </c>
    </row>
    <row r="635" spans="1:3" x14ac:dyDescent="0.35">
      <c r="A635" t="s">
        <v>1195</v>
      </c>
      <c r="B635" t="s">
        <v>1139</v>
      </c>
      <c r="C635" t="s">
        <v>1196</v>
      </c>
    </row>
    <row r="636" spans="1:3" x14ac:dyDescent="0.35">
      <c r="A636" t="s">
        <v>1197</v>
      </c>
      <c r="B636" t="s">
        <v>1139</v>
      </c>
      <c r="C636" t="s">
        <v>115</v>
      </c>
    </row>
    <row r="637" spans="1:3" x14ac:dyDescent="0.35">
      <c r="A637" t="s">
        <v>1198</v>
      </c>
      <c r="B637" t="s">
        <v>1139</v>
      </c>
      <c r="C637" t="s">
        <v>918</v>
      </c>
    </row>
    <row r="638" spans="1:3" x14ac:dyDescent="0.35">
      <c r="A638" t="s">
        <v>1199</v>
      </c>
      <c r="B638" t="s">
        <v>1139</v>
      </c>
      <c r="C638" t="s">
        <v>117</v>
      </c>
    </row>
    <row r="639" spans="1:3" x14ac:dyDescent="0.35">
      <c r="A639" t="s">
        <v>1200</v>
      </c>
      <c r="B639" t="s">
        <v>1139</v>
      </c>
      <c r="C639" t="s">
        <v>1201</v>
      </c>
    </row>
    <row r="640" spans="1:3" x14ac:dyDescent="0.35">
      <c r="A640" t="s">
        <v>1202</v>
      </c>
      <c r="B640" t="s">
        <v>1139</v>
      </c>
      <c r="C640" t="s">
        <v>1203</v>
      </c>
    </row>
    <row r="641" spans="1:3" x14ac:dyDescent="0.35">
      <c r="A641" t="s">
        <v>1204</v>
      </c>
      <c r="B641" t="s">
        <v>1139</v>
      </c>
      <c r="C641" t="s">
        <v>334</v>
      </c>
    </row>
    <row r="642" spans="1:3" x14ac:dyDescent="0.35">
      <c r="A642" t="s">
        <v>1205</v>
      </c>
      <c r="B642" t="s">
        <v>1139</v>
      </c>
      <c r="C642" t="s">
        <v>1206</v>
      </c>
    </row>
    <row r="643" spans="1:3" x14ac:dyDescent="0.35">
      <c r="A643" t="s">
        <v>1207</v>
      </c>
      <c r="B643" t="s">
        <v>1139</v>
      </c>
      <c r="C643" t="s">
        <v>1208</v>
      </c>
    </row>
    <row r="644" spans="1:3" x14ac:dyDescent="0.35">
      <c r="A644" t="s">
        <v>1209</v>
      </c>
      <c r="B644" t="s">
        <v>1139</v>
      </c>
      <c r="C644" t="s">
        <v>1210</v>
      </c>
    </row>
    <row r="645" spans="1:3" x14ac:dyDescent="0.35">
      <c r="A645" t="s">
        <v>1211</v>
      </c>
      <c r="B645" t="s">
        <v>1139</v>
      </c>
      <c r="C645" t="s">
        <v>1212</v>
      </c>
    </row>
    <row r="646" spans="1:3" x14ac:dyDescent="0.35">
      <c r="A646" t="s">
        <v>1213</v>
      </c>
      <c r="B646" t="s">
        <v>1139</v>
      </c>
      <c r="C646" t="s">
        <v>437</v>
      </c>
    </row>
    <row r="647" spans="1:3" x14ac:dyDescent="0.35">
      <c r="A647" t="s">
        <v>1214</v>
      </c>
      <c r="B647" t="s">
        <v>1139</v>
      </c>
      <c r="C647" t="s">
        <v>1215</v>
      </c>
    </row>
    <row r="648" spans="1:3" x14ac:dyDescent="0.35">
      <c r="A648" t="s">
        <v>1216</v>
      </c>
      <c r="B648" t="s">
        <v>1139</v>
      </c>
      <c r="C648" t="s">
        <v>123</v>
      </c>
    </row>
    <row r="649" spans="1:3" x14ac:dyDescent="0.35">
      <c r="A649" t="s">
        <v>1217</v>
      </c>
      <c r="B649" t="s">
        <v>1139</v>
      </c>
      <c r="C649" t="s">
        <v>125</v>
      </c>
    </row>
    <row r="650" spans="1:3" x14ac:dyDescent="0.35">
      <c r="A650" t="s">
        <v>1218</v>
      </c>
      <c r="B650" t="s">
        <v>1139</v>
      </c>
      <c r="C650" t="s">
        <v>1219</v>
      </c>
    </row>
    <row r="651" spans="1:3" x14ac:dyDescent="0.35">
      <c r="A651" t="s">
        <v>1220</v>
      </c>
      <c r="B651" t="s">
        <v>1139</v>
      </c>
      <c r="C651" t="s">
        <v>344</v>
      </c>
    </row>
    <row r="652" spans="1:3" x14ac:dyDescent="0.35">
      <c r="A652" t="s">
        <v>1221</v>
      </c>
      <c r="B652" t="s">
        <v>1139</v>
      </c>
      <c r="C652" t="s">
        <v>1222</v>
      </c>
    </row>
    <row r="653" spans="1:3" x14ac:dyDescent="0.35">
      <c r="A653" t="s">
        <v>1223</v>
      </c>
      <c r="B653" t="s">
        <v>1139</v>
      </c>
      <c r="C653" t="s">
        <v>1224</v>
      </c>
    </row>
    <row r="654" spans="1:3" x14ac:dyDescent="0.35">
      <c r="A654" t="s">
        <v>1225</v>
      </c>
      <c r="B654" t="s">
        <v>1139</v>
      </c>
      <c r="C654" t="s">
        <v>1226</v>
      </c>
    </row>
    <row r="655" spans="1:3" x14ac:dyDescent="0.35">
      <c r="A655" t="s">
        <v>1227</v>
      </c>
      <c r="B655" t="s">
        <v>1139</v>
      </c>
      <c r="C655" t="s">
        <v>131</v>
      </c>
    </row>
    <row r="656" spans="1:3" x14ac:dyDescent="0.35">
      <c r="A656" t="s">
        <v>1228</v>
      </c>
      <c r="B656" t="s">
        <v>1139</v>
      </c>
      <c r="C656" t="s">
        <v>1229</v>
      </c>
    </row>
    <row r="657" spans="1:3" x14ac:dyDescent="0.35">
      <c r="A657" t="s">
        <v>1230</v>
      </c>
      <c r="B657" t="s">
        <v>1139</v>
      </c>
      <c r="C657" t="s">
        <v>133</v>
      </c>
    </row>
    <row r="658" spans="1:3" x14ac:dyDescent="0.35">
      <c r="A658" t="s">
        <v>1231</v>
      </c>
      <c r="B658" t="s">
        <v>1139</v>
      </c>
      <c r="C658" t="s">
        <v>137</v>
      </c>
    </row>
    <row r="659" spans="1:3" x14ac:dyDescent="0.35">
      <c r="A659" t="s">
        <v>1232</v>
      </c>
      <c r="B659" t="s">
        <v>1139</v>
      </c>
      <c r="C659" t="s">
        <v>139</v>
      </c>
    </row>
    <row r="660" spans="1:3" x14ac:dyDescent="0.35">
      <c r="A660" t="s">
        <v>1233</v>
      </c>
      <c r="B660" t="s">
        <v>1139</v>
      </c>
      <c r="C660" t="s">
        <v>1234</v>
      </c>
    </row>
    <row r="661" spans="1:3" x14ac:dyDescent="0.35">
      <c r="A661" t="s">
        <v>1235</v>
      </c>
      <c r="B661" t="s">
        <v>1139</v>
      </c>
      <c r="C661" t="s">
        <v>1236</v>
      </c>
    </row>
    <row r="662" spans="1:3" x14ac:dyDescent="0.35">
      <c r="A662" t="s">
        <v>1237</v>
      </c>
      <c r="B662" t="s">
        <v>1139</v>
      </c>
      <c r="C662" t="s">
        <v>1238</v>
      </c>
    </row>
    <row r="663" spans="1:3" x14ac:dyDescent="0.35">
      <c r="A663" t="s">
        <v>1239</v>
      </c>
      <c r="B663" t="s">
        <v>1139</v>
      </c>
      <c r="C663" t="s">
        <v>1240</v>
      </c>
    </row>
    <row r="664" spans="1:3" x14ac:dyDescent="0.35">
      <c r="A664" t="s">
        <v>1241</v>
      </c>
      <c r="B664" t="s">
        <v>1139</v>
      </c>
      <c r="C664" t="s">
        <v>143</v>
      </c>
    </row>
    <row r="665" spans="1:3" x14ac:dyDescent="0.35">
      <c r="A665" t="s">
        <v>1242</v>
      </c>
      <c r="B665" t="s">
        <v>1139</v>
      </c>
      <c r="C665" t="s">
        <v>145</v>
      </c>
    </row>
    <row r="666" spans="1:3" x14ac:dyDescent="0.35">
      <c r="A666" t="s">
        <v>1243</v>
      </c>
      <c r="B666" t="s">
        <v>1139</v>
      </c>
      <c r="C666" t="s">
        <v>147</v>
      </c>
    </row>
    <row r="667" spans="1:3" x14ac:dyDescent="0.35">
      <c r="A667" t="s">
        <v>1244</v>
      </c>
      <c r="B667" t="s">
        <v>1139</v>
      </c>
      <c r="C667" t="s">
        <v>1245</v>
      </c>
    </row>
    <row r="668" spans="1:3" x14ac:dyDescent="0.35">
      <c r="A668" t="s">
        <v>1246</v>
      </c>
      <c r="B668" t="s">
        <v>1139</v>
      </c>
      <c r="C668" t="s">
        <v>1247</v>
      </c>
    </row>
    <row r="669" spans="1:3" x14ac:dyDescent="0.35">
      <c r="A669" t="s">
        <v>1248</v>
      </c>
      <c r="B669" t="s">
        <v>1139</v>
      </c>
      <c r="C669" t="s">
        <v>1249</v>
      </c>
    </row>
    <row r="670" spans="1:3" x14ac:dyDescent="0.35">
      <c r="A670" t="s">
        <v>1250</v>
      </c>
      <c r="B670" t="s">
        <v>1139</v>
      </c>
      <c r="C670" t="s">
        <v>149</v>
      </c>
    </row>
    <row r="671" spans="1:3" x14ac:dyDescent="0.35">
      <c r="A671" t="s">
        <v>1251</v>
      </c>
      <c r="B671" t="s">
        <v>1139</v>
      </c>
      <c r="C671" t="s">
        <v>1252</v>
      </c>
    </row>
    <row r="672" spans="1:3" x14ac:dyDescent="0.35">
      <c r="A672" t="s">
        <v>1253</v>
      </c>
      <c r="B672" t="s">
        <v>1139</v>
      </c>
      <c r="C672" t="s">
        <v>153</v>
      </c>
    </row>
    <row r="673" spans="1:3" x14ac:dyDescent="0.35">
      <c r="A673" t="s">
        <v>1254</v>
      </c>
      <c r="B673" t="s">
        <v>1139</v>
      </c>
      <c r="C673" t="s">
        <v>370</v>
      </c>
    </row>
    <row r="674" spans="1:3" x14ac:dyDescent="0.35">
      <c r="A674" t="s">
        <v>1255</v>
      </c>
      <c r="B674" t="s">
        <v>1139</v>
      </c>
      <c r="C674" t="s">
        <v>374</v>
      </c>
    </row>
    <row r="675" spans="1:3" x14ac:dyDescent="0.35">
      <c r="A675" t="s">
        <v>1256</v>
      </c>
      <c r="B675" t="s">
        <v>1139</v>
      </c>
      <c r="C675" t="s">
        <v>757</v>
      </c>
    </row>
    <row r="676" spans="1:3" x14ac:dyDescent="0.35">
      <c r="A676" t="s">
        <v>1257</v>
      </c>
      <c r="B676" t="s">
        <v>1139</v>
      </c>
      <c r="C676" t="s">
        <v>155</v>
      </c>
    </row>
    <row r="677" spans="1:3" x14ac:dyDescent="0.35">
      <c r="A677" t="s">
        <v>1258</v>
      </c>
      <c r="B677" t="s">
        <v>1139</v>
      </c>
      <c r="C677" t="s">
        <v>1259</v>
      </c>
    </row>
    <row r="678" spans="1:3" x14ac:dyDescent="0.35">
      <c r="A678" t="s">
        <v>1260</v>
      </c>
      <c r="B678" t="s">
        <v>1139</v>
      </c>
      <c r="C678" t="s">
        <v>1261</v>
      </c>
    </row>
    <row r="679" spans="1:3" x14ac:dyDescent="0.35">
      <c r="A679" t="s">
        <v>1262</v>
      </c>
      <c r="B679" t="s">
        <v>1139</v>
      </c>
      <c r="C679" t="s">
        <v>159</v>
      </c>
    </row>
    <row r="680" spans="1:3" x14ac:dyDescent="0.35">
      <c r="A680" t="s">
        <v>1263</v>
      </c>
      <c r="B680" t="s">
        <v>1139</v>
      </c>
      <c r="C680" t="s">
        <v>379</v>
      </c>
    </row>
    <row r="681" spans="1:3" x14ac:dyDescent="0.35">
      <c r="A681" t="s">
        <v>1264</v>
      </c>
      <c r="B681" t="s">
        <v>1139</v>
      </c>
      <c r="C681" t="s">
        <v>1265</v>
      </c>
    </row>
    <row r="682" spans="1:3" x14ac:dyDescent="0.35">
      <c r="A682" t="s">
        <v>1266</v>
      </c>
      <c r="B682" t="s">
        <v>1139</v>
      </c>
      <c r="C682" t="s">
        <v>1267</v>
      </c>
    </row>
    <row r="683" spans="1:3" x14ac:dyDescent="0.35">
      <c r="A683" t="s">
        <v>1268</v>
      </c>
      <c r="B683" t="s">
        <v>1139</v>
      </c>
      <c r="C683" t="s">
        <v>381</v>
      </c>
    </row>
    <row r="684" spans="1:3" x14ac:dyDescent="0.35">
      <c r="A684" t="s">
        <v>1269</v>
      </c>
      <c r="B684" t="s">
        <v>1139</v>
      </c>
      <c r="C684" t="s">
        <v>161</v>
      </c>
    </row>
    <row r="685" spans="1:3" x14ac:dyDescent="0.35">
      <c r="A685" t="s">
        <v>1270</v>
      </c>
      <c r="B685" t="s">
        <v>1139</v>
      </c>
      <c r="C685" t="s">
        <v>1271</v>
      </c>
    </row>
    <row r="686" spans="1:3" x14ac:dyDescent="0.35">
      <c r="A686" t="s">
        <v>1272</v>
      </c>
      <c r="B686" t="s">
        <v>1139</v>
      </c>
      <c r="C686" t="s">
        <v>1273</v>
      </c>
    </row>
    <row r="687" spans="1:3" x14ac:dyDescent="0.35">
      <c r="A687" t="s">
        <v>1274</v>
      </c>
      <c r="B687" t="s">
        <v>1139</v>
      </c>
      <c r="C687" t="s">
        <v>1275</v>
      </c>
    </row>
    <row r="688" spans="1:3" x14ac:dyDescent="0.35">
      <c r="A688" t="s">
        <v>1276</v>
      </c>
      <c r="B688" t="s">
        <v>1139</v>
      </c>
      <c r="C688" t="s">
        <v>393</v>
      </c>
    </row>
    <row r="689" spans="1:3" x14ac:dyDescent="0.35">
      <c r="A689" t="s">
        <v>1277</v>
      </c>
      <c r="B689" t="s">
        <v>1139</v>
      </c>
      <c r="C689" t="s">
        <v>1278</v>
      </c>
    </row>
    <row r="690" spans="1:3" x14ac:dyDescent="0.35">
      <c r="A690" t="s">
        <v>1279</v>
      </c>
      <c r="B690" t="s">
        <v>1139</v>
      </c>
      <c r="C690" t="s">
        <v>1280</v>
      </c>
    </row>
    <row r="691" spans="1:3" x14ac:dyDescent="0.35">
      <c r="A691" t="s">
        <v>1281</v>
      </c>
      <c r="B691" t="s">
        <v>1139</v>
      </c>
      <c r="C691" t="s">
        <v>1031</v>
      </c>
    </row>
    <row r="692" spans="1:3" x14ac:dyDescent="0.35">
      <c r="A692" t="s">
        <v>1282</v>
      </c>
      <c r="B692" t="s">
        <v>1139</v>
      </c>
      <c r="C692" t="s">
        <v>173</v>
      </c>
    </row>
    <row r="693" spans="1:3" x14ac:dyDescent="0.35">
      <c r="A693" t="s">
        <v>1283</v>
      </c>
      <c r="B693" t="s">
        <v>1139</v>
      </c>
      <c r="C693" t="s">
        <v>1034</v>
      </c>
    </row>
    <row r="694" spans="1:3" x14ac:dyDescent="0.35">
      <c r="A694" t="s">
        <v>1284</v>
      </c>
      <c r="B694" t="s">
        <v>1139</v>
      </c>
      <c r="C694" t="s">
        <v>398</v>
      </c>
    </row>
    <row r="695" spans="1:3" x14ac:dyDescent="0.35">
      <c r="A695" t="s">
        <v>1285</v>
      </c>
      <c r="B695" t="s">
        <v>1139</v>
      </c>
      <c r="C695" t="s">
        <v>1286</v>
      </c>
    </row>
    <row r="696" spans="1:3" x14ac:dyDescent="0.35">
      <c r="A696" t="s">
        <v>1287</v>
      </c>
      <c r="B696" t="s">
        <v>1139</v>
      </c>
      <c r="C696" t="s">
        <v>1288</v>
      </c>
    </row>
    <row r="697" spans="1:3" x14ac:dyDescent="0.35">
      <c r="A697" t="s">
        <v>1289</v>
      </c>
      <c r="B697" t="s">
        <v>1139</v>
      </c>
      <c r="C697" t="s">
        <v>1290</v>
      </c>
    </row>
    <row r="698" spans="1:3" x14ac:dyDescent="0.35">
      <c r="A698" t="s">
        <v>1291</v>
      </c>
      <c r="B698" t="s">
        <v>1139</v>
      </c>
      <c r="C698" t="s">
        <v>1292</v>
      </c>
    </row>
    <row r="699" spans="1:3" x14ac:dyDescent="0.35">
      <c r="A699" t="s">
        <v>1293</v>
      </c>
      <c r="B699" t="s">
        <v>1139</v>
      </c>
      <c r="C699" t="s">
        <v>1294</v>
      </c>
    </row>
    <row r="700" spans="1:3" x14ac:dyDescent="0.35">
      <c r="A700" t="s">
        <v>1295</v>
      </c>
      <c r="B700" t="s">
        <v>1296</v>
      </c>
      <c r="C700" t="s">
        <v>520</v>
      </c>
    </row>
    <row r="701" spans="1:3" x14ac:dyDescent="0.35">
      <c r="A701" t="s">
        <v>1297</v>
      </c>
      <c r="B701" t="s">
        <v>1296</v>
      </c>
      <c r="C701" t="s">
        <v>1298</v>
      </c>
    </row>
    <row r="702" spans="1:3" x14ac:dyDescent="0.35">
      <c r="A702" t="s">
        <v>1299</v>
      </c>
      <c r="B702" t="s">
        <v>1296</v>
      </c>
      <c r="C702" t="s">
        <v>1300</v>
      </c>
    </row>
    <row r="703" spans="1:3" x14ac:dyDescent="0.35">
      <c r="A703" t="s">
        <v>1301</v>
      </c>
      <c r="B703" t="s">
        <v>1296</v>
      </c>
      <c r="C703" t="s">
        <v>278</v>
      </c>
    </row>
    <row r="704" spans="1:3" x14ac:dyDescent="0.35">
      <c r="A704" t="s">
        <v>1302</v>
      </c>
      <c r="B704" t="s">
        <v>1296</v>
      </c>
      <c r="C704" t="s">
        <v>1303</v>
      </c>
    </row>
    <row r="705" spans="1:3" x14ac:dyDescent="0.35">
      <c r="A705" t="s">
        <v>1304</v>
      </c>
      <c r="B705" t="s">
        <v>1296</v>
      </c>
      <c r="C705" t="s">
        <v>280</v>
      </c>
    </row>
    <row r="706" spans="1:3" x14ac:dyDescent="0.35">
      <c r="A706" t="s">
        <v>1305</v>
      </c>
      <c r="B706" t="s">
        <v>1296</v>
      </c>
      <c r="C706" t="s">
        <v>1146</v>
      </c>
    </row>
    <row r="707" spans="1:3" x14ac:dyDescent="0.35">
      <c r="A707" t="s">
        <v>1306</v>
      </c>
      <c r="B707" t="s">
        <v>1296</v>
      </c>
      <c r="C707" t="s">
        <v>285</v>
      </c>
    </row>
    <row r="708" spans="1:3" x14ac:dyDescent="0.35">
      <c r="A708" t="s">
        <v>1307</v>
      </c>
      <c r="B708" t="s">
        <v>1296</v>
      </c>
      <c r="C708" t="s">
        <v>1152</v>
      </c>
    </row>
    <row r="709" spans="1:3" x14ac:dyDescent="0.35">
      <c r="A709" t="s">
        <v>1308</v>
      </c>
      <c r="B709" t="s">
        <v>1296</v>
      </c>
      <c r="C709" t="s">
        <v>289</v>
      </c>
    </row>
    <row r="710" spans="1:3" x14ac:dyDescent="0.35">
      <c r="A710" t="s">
        <v>1309</v>
      </c>
      <c r="B710" t="s">
        <v>1296</v>
      </c>
      <c r="C710" t="s">
        <v>71</v>
      </c>
    </row>
    <row r="711" spans="1:3" x14ac:dyDescent="0.35">
      <c r="A711" t="s">
        <v>1310</v>
      </c>
      <c r="B711" t="s">
        <v>1296</v>
      </c>
      <c r="C711" t="s">
        <v>1160</v>
      </c>
    </row>
    <row r="712" spans="1:3" x14ac:dyDescent="0.35">
      <c r="A712" t="s">
        <v>1311</v>
      </c>
      <c r="B712" t="s">
        <v>1296</v>
      </c>
      <c r="C712" t="s">
        <v>301</v>
      </c>
    </row>
    <row r="713" spans="1:3" x14ac:dyDescent="0.35">
      <c r="A713" t="s">
        <v>1312</v>
      </c>
      <c r="B713" t="s">
        <v>1296</v>
      </c>
      <c r="C713" t="s">
        <v>1313</v>
      </c>
    </row>
    <row r="714" spans="1:3" x14ac:dyDescent="0.35">
      <c r="A714" t="s">
        <v>1314</v>
      </c>
      <c r="B714" t="s">
        <v>1296</v>
      </c>
      <c r="C714" t="s">
        <v>1315</v>
      </c>
    </row>
    <row r="715" spans="1:3" x14ac:dyDescent="0.35">
      <c r="A715" t="s">
        <v>1316</v>
      </c>
      <c r="B715" t="s">
        <v>1296</v>
      </c>
      <c r="C715" t="s">
        <v>856</v>
      </c>
    </row>
    <row r="716" spans="1:3" x14ac:dyDescent="0.35">
      <c r="A716" t="s">
        <v>1317</v>
      </c>
      <c r="B716" t="s">
        <v>1296</v>
      </c>
      <c r="C716" t="s">
        <v>93</v>
      </c>
    </row>
    <row r="717" spans="1:3" x14ac:dyDescent="0.35">
      <c r="A717" t="s">
        <v>1318</v>
      </c>
      <c r="B717" t="s">
        <v>1296</v>
      </c>
      <c r="C717" t="s">
        <v>1319</v>
      </c>
    </row>
    <row r="718" spans="1:3" x14ac:dyDescent="0.35">
      <c r="A718" t="s">
        <v>1320</v>
      </c>
      <c r="B718" t="s">
        <v>1296</v>
      </c>
      <c r="C718" t="s">
        <v>1321</v>
      </c>
    </row>
    <row r="719" spans="1:3" x14ac:dyDescent="0.35">
      <c r="A719" t="s">
        <v>1322</v>
      </c>
      <c r="B719" t="s">
        <v>1296</v>
      </c>
      <c r="C719" t="s">
        <v>1323</v>
      </c>
    </row>
    <row r="720" spans="1:3" x14ac:dyDescent="0.35">
      <c r="A720" t="s">
        <v>1324</v>
      </c>
      <c r="B720" t="s">
        <v>1296</v>
      </c>
      <c r="C720" t="s">
        <v>101</v>
      </c>
    </row>
    <row r="721" spans="1:3" x14ac:dyDescent="0.35">
      <c r="A721" t="s">
        <v>1325</v>
      </c>
      <c r="B721" t="s">
        <v>1296</v>
      </c>
      <c r="C721" t="s">
        <v>880</v>
      </c>
    </row>
    <row r="722" spans="1:3" x14ac:dyDescent="0.35">
      <c r="A722" t="s">
        <v>1326</v>
      </c>
      <c r="B722" t="s">
        <v>1296</v>
      </c>
      <c r="C722" t="s">
        <v>1327</v>
      </c>
    </row>
    <row r="723" spans="1:3" x14ac:dyDescent="0.35">
      <c r="A723" t="s">
        <v>1328</v>
      </c>
      <c r="B723" t="s">
        <v>1296</v>
      </c>
      <c r="C723" t="s">
        <v>103</v>
      </c>
    </row>
    <row r="724" spans="1:3" x14ac:dyDescent="0.35">
      <c r="A724" t="s">
        <v>1329</v>
      </c>
      <c r="B724" t="s">
        <v>1296</v>
      </c>
      <c r="C724" t="s">
        <v>315</v>
      </c>
    </row>
    <row r="725" spans="1:3" x14ac:dyDescent="0.35">
      <c r="A725" t="s">
        <v>1330</v>
      </c>
      <c r="B725" t="s">
        <v>1296</v>
      </c>
      <c r="C725" t="s">
        <v>1331</v>
      </c>
    </row>
    <row r="726" spans="1:3" x14ac:dyDescent="0.35">
      <c r="A726" t="s">
        <v>1332</v>
      </c>
      <c r="B726" t="s">
        <v>1296</v>
      </c>
      <c r="C726" t="s">
        <v>319</v>
      </c>
    </row>
    <row r="727" spans="1:3" x14ac:dyDescent="0.35">
      <c r="A727" t="s">
        <v>1333</v>
      </c>
      <c r="B727" t="s">
        <v>1296</v>
      </c>
      <c r="C727" t="s">
        <v>107</v>
      </c>
    </row>
    <row r="728" spans="1:3" x14ac:dyDescent="0.35">
      <c r="A728" t="s">
        <v>1334</v>
      </c>
      <c r="B728" t="s">
        <v>1296</v>
      </c>
      <c r="C728" t="s">
        <v>705</v>
      </c>
    </row>
    <row r="729" spans="1:3" x14ac:dyDescent="0.35">
      <c r="A729" t="s">
        <v>1335</v>
      </c>
      <c r="B729" t="s">
        <v>1296</v>
      </c>
      <c r="C729" t="s">
        <v>903</v>
      </c>
    </row>
    <row r="730" spans="1:3" x14ac:dyDescent="0.35">
      <c r="A730" t="s">
        <v>1336</v>
      </c>
      <c r="B730" t="s">
        <v>1296</v>
      </c>
      <c r="C730" t="s">
        <v>1337</v>
      </c>
    </row>
    <row r="731" spans="1:3" x14ac:dyDescent="0.35">
      <c r="A731" t="s">
        <v>1338</v>
      </c>
      <c r="B731" t="s">
        <v>1296</v>
      </c>
      <c r="C731" t="s">
        <v>1339</v>
      </c>
    </row>
    <row r="732" spans="1:3" x14ac:dyDescent="0.35">
      <c r="A732" t="s">
        <v>1340</v>
      </c>
      <c r="B732" t="s">
        <v>1296</v>
      </c>
      <c r="C732" t="s">
        <v>111</v>
      </c>
    </row>
    <row r="733" spans="1:3" x14ac:dyDescent="0.35">
      <c r="A733" t="s">
        <v>1341</v>
      </c>
      <c r="B733" t="s">
        <v>1296</v>
      </c>
      <c r="C733" t="s">
        <v>326</v>
      </c>
    </row>
    <row r="734" spans="1:3" x14ac:dyDescent="0.35">
      <c r="A734" t="s">
        <v>1342</v>
      </c>
      <c r="B734" t="s">
        <v>1296</v>
      </c>
      <c r="C734" t="s">
        <v>1343</v>
      </c>
    </row>
    <row r="735" spans="1:3" x14ac:dyDescent="0.35">
      <c r="A735" t="s">
        <v>1344</v>
      </c>
      <c r="B735" t="s">
        <v>1296</v>
      </c>
      <c r="C735" t="s">
        <v>115</v>
      </c>
    </row>
    <row r="736" spans="1:3" x14ac:dyDescent="0.35">
      <c r="A736" t="s">
        <v>1345</v>
      </c>
      <c r="B736" t="s">
        <v>1296</v>
      </c>
      <c r="C736" t="s">
        <v>918</v>
      </c>
    </row>
    <row r="737" spans="1:3" x14ac:dyDescent="0.35">
      <c r="A737" t="s">
        <v>1346</v>
      </c>
      <c r="B737" t="s">
        <v>1296</v>
      </c>
      <c r="C737" t="s">
        <v>1347</v>
      </c>
    </row>
    <row r="738" spans="1:3" x14ac:dyDescent="0.35">
      <c r="A738" t="s">
        <v>1348</v>
      </c>
      <c r="B738" t="s">
        <v>1296</v>
      </c>
      <c r="C738" t="s">
        <v>117</v>
      </c>
    </row>
    <row r="739" spans="1:3" x14ac:dyDescent="0.35">
      <c r="A739" t="s">
        <v>1349</v>
      </c>
      <c r="B739" t="s">
        <v>1296</v>
      </c>
      <c r="C739" t="s">
        <v>1350</v>
      </c>
    </row>
    <row r="740" spans="1:3" x14ac:dyDescent="0.35">
      <c r="A740" t="s">
        <v>1351</v>
      </c>
      <c r="B740" t="s">
        <v>1296</v>
      </c>
      <c r="C740" t="s">
        <v>334</v>
      </c>
    </row>
    <row r="741" spans="1:3" x14ac:dyDescent="0.35">
      <c r="A741" t="s">
        <v>1352</v>
      </c>
      <c r="B741" t="s">
        <v>1296</v>
      </c>
      <c r="C741" t="s">
        <v>1212</v>
      </c>
    </row>
    <row r="742" spans="1:3" x14ac:dyDescent="0.35">
      <c r="A742" t="s">
        <v>1353</v>
      </c>
      <c r="B742" t="s">
        <v>1296</v>
      </c>
      <c r="C742" t="s">
        <v>1354</v>
      </c>
    </row>
    <row r="743" spans="1:3" x14ac:dyDescent="0.35">
      <c r="A743" t="s">
        <v>1355</v>
      </c>
      <c r="B743" t="s">
        <v>1296</v>
      </c>
      <c r="C743" t="s">
        <v>1356</v>
      </c>
    </row>
    <row r="744" spans="1:3" x14ac:dyDescent="0.35">
      <c r="A744" t="s">
        <v>1357</v>
      </c>
      <c r="B744" t="s">
        <v>1296</v>
      </c>
      <c r="C744" t="s">
        <v>437</v>
      </c>
    </row>
    <row r="745" spans="1:3" x14ac:dyDescent="0.35">
      <c r="A745" t="s">
        <v>1358</v>
      </c>
      <c r="B745" t="s">
        <v>1296</v>
      </c>
      <c r="C745" t="s">
        <v>1359</v>
      </c>
    </row>
    <row r="746" spans="1:3" x14ac:dyDescent="0.35">
      <c r="A746" t="s">
        <v>1360</v>
      </c>
      <c r="B746" t="s">
        <v>1296</v>
      </c>
      <c r="C746" t="s">
        <v>123</v>
      </c>
    </row>
    <row r="747" spans="1:3" x14ac:dyDescent="0.35">
      <c r="A747" t="s">
        <v>1361</v>
      </c>
      <c r="B747" t="s">
        <v>1296</v>
      </c>
      <c r="C747" t="s">
        <v>133</v>
      </c>
    </row>
    <row r="748" spans="1:3" x14ac:dyDescent="0.35">
      <c r="A748" t="s">
        <v>1362</v>
      </c>
      <c r="B748" t="s">
        <v>1296</v>
      </c>
      <c r="C748" t="s">
        <v>137</v>
      </c>
    </row>
    <row r="749" spans="1:3" x14ac:dyDescent="0.35">
      <c r="A749" t="s">
        <v>1363</v>
      </c>
      <c r="B749" t="s">
        <v>1296</v>
      </c>
      <c r="C749" t="s">
        <v>139</v>
      </c>
    </row>
    <row r="750" spans="1:3" x14ac:dyDescent="0.35">
      <c r="A750" t="s">
        <v>1364</v>
      </c>
      <c r="B750" t="s">
        <v>1296</v>
      </c>
      <c r="C750" t="s">
        <v>736</v>
      </c>
    </row>
    <row r="751" spans="1:3" x14ac:dyDescent="0.35">
      <c r="A751" t="s">
        <v>1365</v>
      </c>
      <c r="B751" t="s">
        <v>1296</v>
      </c>
      <c r="C751" t="s">
        <v>1366</v>
      </c>
    </row>
    <row r="752" spans="1:3" x14ac:dyDescent="0.35">
      <c r="A752" t="s">
        <v>1367</v>
      </c>
      <c r="B752" t="s">
        <v>1296</v>
      </c>
      <c r="C752" t="s">
        <v>143</v>
      </c>
    </row>
    <row r="753" spans="1:3" x14ac:dyDescent="0.35">
      <c r="A753" t="s">
        <v>1368</v>
      </c>
      <c r="B753" t="s">
        <v>1296</v>
      </c>
      <c r="C753" t="s">
        <v>145</v>
      </c>
    </row>
    <row r="754" spans="1:3" x14ac:dyDescent="0.35">
      <c r="A754" t="s">
        <v>1369</v>
      </c>
      <c r="B754" t="s">
        <v>1296</v>
      </c>
      <c r="C754" t="s">
        <v>147</v>
      </c>
    </row>
    <row r="755" spans="1:3" x14ac:dyDescent="0.35">
      <c r="A755" t="s">
        <v>1370</v>
      </c>
      <c r="B755" t="s">
        <v>1296</v>
      </c>
      <c r="C755" t="s">
        <v>358</v>
      </c>
    </row>
    <row r="756" spans="1:3" x14ac:dyDescent="0.35">
      <c r="A756" t="s">
        <v>1371</v>
      </c>
      <c r="B756" t="s">
        <v>1296</v>
      </c>
      <c r="C756" t="s">
        <v>1372</v>
      </c>
    </row>
    <row r="757" spans="1:3" x14ac:dyDescent="0.35">
      <c r="A757" t="s">
        <v>1373</v>
      </c>
      <c r="B757" t="s">
        <v>1296</v>
      </c>
      <c r="C757" t="s">
        <v>1374</v>
      </c>
    </row>
    <row r="758" spans="1:3" x14ac:dyDescent="0.35">
      <c r="A758" t="s">
        <v>1375</v>
      </c>
      <c r="B758" t="s">
        <v>1296</v>
      </c>
      <c r="C758" t="s">
        <v>462</v>
      </c>
    </row>
    <row r="759" spans="1:3" x14ac:dyDescent="0.35">
      <c r="A759" t="s">
        <v>1376</v>
      </c>
      <c r="B759" t="s">
        <v>1296</v>
      </c>
      <c r="C759" t="s">
        <v>1377</v>
      </c>
    </row>
    <row r="760" spans="1:3" x14ac:dyDescent="0.35">
      <c r="A760" t="s">
        <v>1378</v>
      </c>
      <c r="B760" t="s">
        <v>1296</v>
      </c>
      <c r="C760" t="s">
        <v>1379</v>
      </c>
    </row>
    <row r="761" spans="1:3" x14ac:dyDescent="0.35">
      <c r="A761" t="s">
        <v>1380</v>
      </c>
      <c r="B761" t="s">
        <v>1296</v>
      </c>
      <c r="C761" t="s">
        <v>149</v>
      </c>
    </row>
    <row r="762" spans="1:3" x14ac:dyDescent="0.35">
      <c r="A762" t="s">
        <v>1381</v>
      </c>
      <c r="B762" t="s">
        <v>1296</v>
      </c>
      <c r="C762" t="s">
        <v>153</v>
      </c>
    </row>
    <row r="763" spans="1:3" x14ac:dyDescent="0.35">
      <c r="A763" t="s">
        <v>1382</v>
      </c>
      <c r="B763" t="s">
        <v>1296</v>
      </c>
      <c r="C763" t="s">
        <v>1383</v>
      </c>
    </row>
    <row r="764" spans="1:3" x14ac:dyDescent="0.35">
      <c r="A764" t="s">
        <v>1384</v>
      </c>
      <c r="B764" t="s">
        <v>1296</v>
      </c>
      <c r="C764" t="s">
        <v>1385</v>
      </c>
    </row>
    <row r="765" spans="1:3" x14ac:dyDescent="0.35">
      <c r="A765" t="s">
        <v>1386</v>
      </c>
      <c r="B765" t="s">
        <v>1296</v>
      </c>
      <c r="C765" t="s">
        <v>374</v>
      </c>
    </row>
    <row r="766" spans="1:3" x14ac:dyDescent="0.35">
      <c r="A766" t="s">
        <v>1387</v>
      </c>
      <c r="B766" t="s">
        <v>1296</v>
      </c>
      <c r="C766" t="s">
        <v>757</v>
      </c>
    </row>
    <row r="767" spans="1:3" x14ac:dyDescent="0.35">
      <c r="A767" t="s">
        <v>1388</v>
      </c>
      <c r="B767" t="s">
        <v>1296</v>
      </c>
      <c r="C767" t="s">
        <v>155</v>
      </c>
    </row>
    <row r="768" spans="1:3" x14ac:dyDescent="0.35">
      <c r="A768" t="s">
        <v>1389</v>
      </c>
      <c r="B768" t="s">
        <v>1296</v>
      </c>
      <c r="C768" t="s">
        <v>1390</v>
      </c>
    </row>
    <row r="769" spans="1:3" x14ac:dyDescent="0.35">
      <c r="A769" t="s">
        <v>1391</v>
      </c>
      <c r="B769" t="s">
        <v>1296</v>
      </c>
      <c r="C769" t="s">
        <v>1392</v>
      </c>
    </row>
    <row r="770" spans="1:3" x14ac:dyDescent="0.35">
      <c r="A770" t="s">
        <v>1393</v>
      </c>
      <c r="B770" t="s">
        <v>1296</v>
      </c>
      <c r="C770" t="s">
        <v>1394</v>
      </c>
    </row>
    <row r="771" spans="1:3" x14ac:dyDescent="0.35">
      <c r="A771" t="s">
        <v>1395</v>
      </c>
      <c r="B771" t="s">
        <v>1296</v>
      </c>
      <c r="C771" t="s">
        <v>381</v>
      </c>
    </row>
    <row r="772" spans="1:3" x14ac:dyDescent="0.35">
      <c r="A772" t="s">
        <v>1396</v>
      </c>
      <c r="B772" t="s">
        <v>1296</v>
      </c>
      <c r="C772" t="s">
        <v>161</v>
      </c>
    </row>
    <row r="773" spans="1:3" x14ac:dyDescent="0.35">
      <c r="A773" t="s">
        <v>1397</v>
      </c>
      <c r="B773" t="s">
        <v>1296</v>
      </c>
      <c r="C773" t="s">
        <v>1398</v>
      </c>
    </row>
    <row r="774" spans="1:3" x14ac:dyDescent="0.35">
      <c r="A774" t="s">
        <v>1399</v>
      </c>
      <c r="B774" t="s">
        <v>1296</v>
      </c>
      <c r="C774" t="s">
        <v>1400</v>
      </c>
    </row>
    <row r="775" spans="1:3" x14ac:dyDescent="0.35">
      <c r="A775" t="s">
        <v>1401</v>
      </c>
      <c r="B775" t="s">
        <v>1296</v>
      </c>
      <c r="C775" t="s">
        <v>1402</v>
      </c>
    </row>
    <row r="776" spans="1:3" x14ac:dyDescent="0.35">
      <c r="A776" t="s">
        <v>1403</v>
      </c>
      <c r="B776" t="s">
        <v>1296</v>
      </c>
      <c r="C776" t="s">
        <v>1404</v>
      </c>
    </row>
    <row r="777" spans="1:3" x14ac:dyDescent="0.35">
      <c r="A777" t="s">
        <v>1405</v>
      </c>
      <c r="B777" t="s">
        <v>1296</v>
      </c>
      <c r="C777" t="s">
        <v>1406</v>
      </c>
    </row>
    <row r="778" spans="1:3" x14ac:dyDescent="0.35">
      <c r="A778" t="s">
        <v>1407</v>
      </c>
      <c r="B778" t="s">
        <v>1296</v>
      </c>
      <c r="C778" t="s">
        <v>1408</v>
      </c>
    </row>
    <row r="779" spans="1:3" x14ac:dyDescent="0.35">
      <c r="A779" t="s">
        <v>1409</v>
      </c>
      <c r="B779" t="s">
        <v>1296</v>
      </c>
      <c r="C779" t="s">
        <v>1410</v>
      </c>
    </row>
    <row r="780" spans="1:3" x14ac:dyDescent="0.35">
      <c r="A780" t="s">
        <v>1411</v>
      </c>
      <c r="B780" t="s">
        <v>1296</v>
      </c>
      <c r="C780" t="s">
        <v>393</v>
      </c>
    </row>
    <row r="781" spans="1:3" x14ac:dyDescent="0.35">
      <c r="A781" t="s">
        <v>1412</v>
      </c>
      <c r="B781" t="s">
        <v>1296</v>
      </c>
      <c r="C781" t="s">
        <v>1413</v>
      </c>
    </row>
    <row r="782" spans="1:3" x14ac:dyDescent="0.35">
      <c r="A782" t="s">
        <v>1414</v>
      </c>
      <c r="B782" t="s">
        <v>1296</v>
      </c>
      <c r="C782" t="s">
        <v>1415</v>
      </c>
    </row>
    <row r="783" spans="1:3" x14ac:dyDescent="0.35">
      <c r="A783" t="s">
        <v>1416</v>
      </c>
      <c r="B783" t="s">
        <v>1296</v>
      </c>
      <c r="C783" t="s">
        <v>1417</v>
      </c>
    </row>
    <row r="784" spans="1:3" x14ac:dyDescent="0.35">
      <c r="A784" t="s">
        <v>1418</v>
      </c>
      <c r="B784" t="s">
        <v>1296</v>
      </c>
      <c r="C784" t="s">
        <v>1280</v>
      </c>
    </row>
    <row r="785" spans="1:3" x14ac:dyDescent="0.35">
      <c r="A785" t="s">
        <v>1419</v>
      </c>
      <c r="B785" t="s">
        <v>1296</v>
      </c>
      <c r="C785" t="s">
        <v>1031</v>
      </c>
    </row>
    <row r="786" spans="1:3" x14ac:dyDescent="0.35">
      <c r="A786" t="s">
        <v>1420</v>
      </c>
      <c r="B786" t="s">
        <v>1296</v>
      </c>
      <c r="C786" t="s">
        <v>1421</v>
      </c>
    </row>
    <row r="787" spans="1:3" x14ac:dyDescent="0.35">
      <c r="A787" t="s">
        <v>1422</v>
      </c>
      <c r="B787" t="s">
        <v>1296</v>
      </c>
      <c r="C787" t="s">
        <v>173</v>
      </c>
    </row>
    <row r="788" spans="1:3" x14ac:dyDescent="0.35">
      <c r="A788" t="s">
        <v>1423</v>
      </c>
      <c r="B788" t="s">
        <v>1296</v>
      </c>
      <c r="C788" t="s">
        <v>1034</v>
      </c>
    </row>
    <row r="789" spans="1:3" x14ac:dyDescent="0.35">
      <c r="A789" t="s">
        <v>1424</v>
      </c>
      <c r="B789" t="s">
        <v>1296</v>
      </c>
      <c r="C789" t="s">
        <v>1425</v>
      </c>
    </row>
    <row r="790" spans="1:3" x14ac:dyDescent="0.35">
      <c r="A790" t="s">
        <v>1426</v>
      </c>
      <c r="B790" t="s">
        <v>1296</v>
      </c>
      <c r="C790" t="s">
        <v>398</v>
      </c>
    </row>
    <row r="791" spans="1:3" x14ac:dyDescent="0.35">
      <c r="A791" t="s">
        <v>1427</v>
      </c>
      <c r="B791" t="s">
        <v>1296</v>
      </c>
      <c r="C791" t="s">
        <v>1428</v>
      </c>
    </row>
    <row r="792" spans="1:3" x14ac:dyDescent="0.35">
      <c r="A792" t="s">
        <v>1429</v>
      </c>
      <c r="B792" t="s">
        <v>1430</v>
      </c>
      <c r="C792" t="s">
        <v>1431</v>
      </c>
    </row>
    <row r="793" spans="1:3" x14ac:dyDescent="0.35">
      <c r="A793" t="s">
        <v>1432</v>
      </c>
      <c r="B793" t="s">
        <v>1430</v>
      </c>
      <c r="C793" t="s">
        <v>520</v>
      </c>
    </row>
    <row r="794" spans="1:3" x14ac:dyDescent="0.35">
      <c r="A794" t="s">
        <v>1433</v>
      </c>
      <c r="B794" t="s">
        <v>1430</v>
      </c>
      <c r="C794" t="s">
        <v>1434</v>
      </c>
    </row>
    <row r="795" spans="1:3" x14ac:dyDescent="0.35">
      <c r="A795" t="s">
        <v>1435</v>
      </c>
      <c r="B795" t="s">
        <v>1430</v>
      </c>
      <c r="C795" t="s">
        <v>1436</v>
      </c>
    </row>
    <row r="796" spans="1:3" x14ac:dyDescent="0.35">
      <c r="A796" t="s">
        <v>1437</v>
      </c>
      <c r="B796" t="s">
        <v>1430</v>
      </c>
      <c r="C796" t="s">
        <v>1438</v>
      </c>
    </row>
    <row r="797" spans="1:3" x14ac:dyDescent="0.35">
      <c r="A797" t="s">
        <v>1439</v>
      </c>
      <c r="B797" t="s">
        <v>1430</v>
      </c>
      <c r="C797" t="s">
        <v>278</v>
      </c>
    </row>
    <row r="798" spans="1:3" x14ac:dyDescent="0.35">
      <c r="A798" t="s">
        <v>1440</v>
      </c>
      <c r="B798" t="s">
        <v>1430</v>
      </c>
      <c r="C798" t="s">
        <v>1441</v>
      </c>
    </row>
    <row r="799" spans="1:3" x14ac:dyDescent="0.35">
      <c r="A799" t="s">
        <v>1442</v>
      </c>
      <c r="B799" t="s">
        <v>1430</v>
      </c>
      <c r="C799" t="s">
        <v>280</v>
      </c>
    </row>
    <row r="800" spans="1:3" x14ac:dyDescent="0.35">
      <c r="A800" t="s">
        <v>1443</v>
      </c>
      <c r="B800" t="s">
        <v>1430</v>
      </c>
      <c r="C800" t="s">
        <v>1444</v>
      </c>
    </row>
    <row r="801" spans="1:3" x14ac:dyDescent="0.35">
      <c r="A801" t="s">
        <v>1445</v>
      </c>
      <c r="B801" t="s">
        <v>1430</v>
      </c>
      <c r="C801" t="s">
        <v>1446</v>
      </c>
    </row>
    <row r="802" spans="1:3" x14ac:dyDescent="0.35">
      <c r="A802" t="s">
        <v>1447</v>
      </c>
      <c r="B802" t="s">
        <v>1430</v>
      </c>
      <c r="C802" t="s">
        <v>1448</v>
      </c>
    </row>
    <row r="803" spans="1:3" x14ac:dyDescent="0.35">
      <c r="A803" t="s">
        <v>1449</v>
      </c>
      <c r="B803" t="s">
        <v>1430</v>
      </c>
      <c r="C803" t="s">
        <v>57</v>
      </c>
    </row>
    <row r="804" spans="1:3" x14ac:dyDescent="0.35">
      <c r="A804" t="s">
        <v>1450</v>
      </c>
      <c r="B804" t="s">
        <v>1430</v>
      </c>
      <c r="C804" t="s">
        <v>59</v>
      </c>
    </row>
    <row r="805" spans="1:3" x14ac:dyDescent="0.35">
      <c r="A805" t="s">
        <v>1451</v>
      </c>
      <c r="B805" t="s">
        <v>1430</v>
      </c>
      <c r="C805" t="s">
        <v>285</v>
      </c>
    </row>
    <row r="806" spans="1:3" x14ac:dyDescent="0.35">
      <c r="A806" t="s">
        <v>1452</v>
      </c>
      <c r="B806" t="s">
        <v>1430</v>
      </c>
      <c r="C806" t="s">
        <v>1152</v>
      </c>
    </row>
    <row r="807" spans="1:3" x14ac:dyDescent="0.35">
      <c r="A807" t="s">
        <v>1453</v>
      </c>
      <c r="B807" t="s">
        <v>1430</v>
      </c>
      <c r="C807" t="s">
        <v>1454</v>
      </c>
    </row>
    <row r="808" spans="1:3" x14ac:dyDescent="0.35">
      <c r="A808" t="s">
        <v>1455</v>
      </c>
      <c r="B808" t="s">
        <v>1430</v>
      </c>
      <c r="C808" t="s">
        <v>1456</v>
      </c>
    </row>
    <row r="809" spans="1:3" x14ac:dyDescent="0.35">
      <c r="A809" t="s">
        <v>1457</v>
      </c>
      <c r="B809" t="s">
        <v>1430</v>
      </c>
      <c r="C809" t="s">
        <v>63</v>
      </c>
    </row>
    <row r="810" spans="1:3" x14ac:dyDescent="0.35">
      <c r="A810" t="s">
        <v>1458</v>
      </c>
      <c r="B810" t="s">
        <v>1430</v>
      </c>
      <c r="C810" t="s">
        <v>1459</v>
      </c>
    </row>
    <row r="811" spans="1:3" x14ac:dyDescent="0.35">
      <c r="A811" t="s">
        <v>1460</v>
      </c>
      <c r="B811" t="s">
        <v>1430</v>
      </c>
      <c r="C811" t="s">
        <v>69</v>
      </c>
    </row>
    <row r="812" spans="1:3" x14ac:dyDescent="0.35">
      <c r="A812" t="s">
        <v>1461</v>
      </c>
      <c r="B812" t="s">
        <v>1430</v>
      </c>
      <c r="C812" t="s">
        <v>71</v>
      </c>
    </row>
    <row r="813" spans="1:3" x14ac:dyDescent="0.35">
      <c r="A813" t="s">
        <v>1462</v>
      </c>
      <c r="B813" t="s">
        <v>1430</v>
      </c>
      <c r="C813" t="s">
        <v>835</v>
      </c>
    </row>
    <row r="814" spans="1:3" x14ac:dyDescent="0.35">
      <c r="A814" t="s">
        <v>1463</v>
      </c>
      <c r="B814" t="s">
        <v>1430</v>
      </c>
      <c r="C814" t="s">
        <v>1160</v>
      </c>
    </row>
    <row r="815" spans="1:3" x14ac:dyDescent="0.35">
      <c r="A815" t="s">
        <v>1464</v>
      </c>
      <c r="B815" t="s">
        <v>1430</v>
      </c>
      <c r="C815" t="s">
        <v>301</v>
      </c>
    </row>
    <row r="816" spans="1:3" x14ac:dyDescent="0.35">
      <c r="A816" t="s">
        <v>1465</v>
      </c>
      <c r="B816" t="s">
        <v>1430</v>
      </c>
      <c r="C816" t="s">
        <v>91</v>
      </c>
    </row>
    <row r="817" spans="1:3" x14ac:dyDescent="0.35">
      <c r="A817" t="s">
        <v>1466</v>
      </c>
      <c r="B817" t="s">
        <v>1430</v>
      </c>
      <c r="C817" t="s">
        <v>1467</v>
      </c>
    </row>
    <row r="818" spans="1:3" x14ac:dyDescent="0.35">
      <c r="A818" t="s">
        <v>1468</v>
      </c>
      <c r="B818" t="s">
        <v>1430</v>
      </c>
      <c r="C818" t="s">
        <v>856</v>
      </c>
    </row>
    <row r="819" spans="1:3" x14ac:dyDescent="0.35">
      <c r="A819" t="s">
        <v>1469</v>
      </c>
      <c r="B819" t="s">
        <v>1430</v>
      </c>
      <c r="C819" t="s">
        <v>1319</v>
      </c>
    </row>
    <row r="820" spans="1:3" x14ac:dyDescent="0.35">
      <c r="A820" t="s">
        <v>1470</v>
      </c>
      <c r="B820" t="s">
        <v>1430</v>
      </c>
      <c r="C820" t="s">
        <v>1471</v>
      </c>
    </row>
    <row r="821" spans="1:3" x14ac:dyDescent="0.35">
      <c r="A821" t="s">
        <v>1472</v>
      </c>
      <c r="B821" t="s">
        <v>1430</v>
      </c>
      <c r="C821" t="s">
        <v>1473</v>
      </c>
    </row>
    <row r="822" spans="1:3" x14ac:dyDescent="0.35">
      <c r="A822" t="s">
        <v>1474</v>
      </c>
      <c r="B822" t="s">
        <v>1430</v>
      </c>
      <c r="C822" t="s">
        <v>1475</v>
      </c>
    </row>
    <row r="823" spans="1:3" x14ac:dyDescent="0.35">
      <c r="A823" t="s">
        <v>1476</v>
      </c>
      <c r="B823" t="s">
        <v>1430</v>
      </c>
      <c r="C823" t="s">
        <v>1477</v>
      </c>
    </row>
    <row r="824" spans="1:3" x14ac:dyDescent="0.35">
      <c r="A824" t="s">
        <v>1478</v>
      </c>
      <c r="B824" t="s">
        <v>1430</v>
      </c>
      <c r="C824" t="s">
        <v>101</v>
      </c>
    </row>
    <row r="825" spans="1:3" x14ac:dyDescent="0.35">
      <c r="A825" t="s">
        <v>1479</v>
      </c>
      <c r="B825" t="s">
        <v>1430</v>
      </c>
      <c r="C825" t="s">
        <v>880</v>
      </c>
    </row>
    <row r="826" spans="1:3" x14ac:dyDescent="0.35">
      <c r="A826" t="s">
        <v>1480</v>
      </c>
      <c r="B826" t="s">
        <v>1430</v>
      </c>
      <c r="C826" t="s">
        <v>103</v>
      </c>
    </row>
    <row r="827" spans="1:3" x14ac:dyDescent="0.35">
      <c r="A827" t="s">
        <v>1481</v>
      </c>
      <c r="B827" t="s">
        <v>1430</v>
      </c>
      <c r="C827" t="s">
        <v>564</v>
      </c>
    </row>
    <row r="828" spans="1:3" x14ac:dyDescent="0.35">
      <c r="A828" t="s">
        <v>1482</v>
      </c>
      <c r="B828" t="s">
        <v>1430</v>
      </c>
      <c r="C828" t="s">
        <v>107</v>
      </c>
    </row>
    <row r="829" spans="1:3" x14ac:dyDescent="0.35">
      <c r="A829" t="s">
        <v>1483</v>
      </c>
      <c r="B829" t="s">
        <v>1430</v>
      </c>
      <c r="C829" t="s">
        <v>1187</v>
      </c>
    </row>
    <row r="830" spans="1:3" x14ac:dyDescent="0.35">
      <c r="A830" t="s">
        <v>1484</v>
      </c>
      <c r="B830" t="s">
        <v>1430</v>
      </c>
      <c r="C830" t="s">
        <v>1485</v>
      </c>
    </row>
    <row r="831" spans="1:3" x14ac:dyDescent="0.35">
      <c r="A831" t="s">
        <v>1486</v>
      </c>
      <c r="B831" t="s">
        <v>1430</v>
      </c>
      <c r="C831" t="s">
        <v>705</v>
      </c>
    </row>
    <row r="832" spans="1:3" x14ac:dyDescent="0.35">
      <c r="A832" t="s">
        <v>1487</v>
      </c>
      <c r="B832" t="s">
        <v>1430</v>
      </c>
      <c r="C832" t="s">
        <v>903</v>
      </c>
    </row>
    <row r="833" spans="1:3" x14ac:dyDescent="0.35">
      <c r="A833" t="s">
        <v>1488</v>
      </c>
      <c r="B833" t="s">
        <v>1430</v>
      </c>
      <c r="C833" t="s">
        <v>1191</v>
      </c>
    </row>
    <row r="834" spans="1:3" x14ac:dyDescent="0.35">
      <c r="A834" t="s">
        <v>1489</v>
      </c>
      <c r="B834" t="s">
        <v>1430</v>
      </c>
      <c r="C834" t="s">
        <v>1337</v>
      </c>
    </row>
    <row r="835" spans="1:3" x14ac:dyDescent="0.35">
      <c r="A835" t="s">
        <v>1490</v>
      </c>
      <c r="B835" t="s">
        <v>1430</v>
      </c>
      <c r="C835" t="s">
        <v>111</v>
      </c>
    </row>
    <row r="836" spans="1:3" x14ac:dyDescent="0.35">
      <c r="A836" t="s">
        <v>1491</v>
      </c>
      <c r="B836" t="s">
        <v>1430</v>
      </c>
      <c r="C836" t="s">
        <v>326</v>
      </c>
    </row>
    <row r="837" spans="1:3" x14ac:dyDescent="0.35">
      <c r="A837" t="s">
        <v>1492</v>
      </c>
      <c r="B837" t="s">
        <v>1430</v>
      </c>
      <c r="C837" t="s">
        <v>427</v>
      </c>
    </row>
    <row r="838" spans="1:3" x14ac:dyDescent="0.35">
      <c r="A838" t="s">
        <v>1493</v>
      </c>
      <c r="B838" t="s">
        <v>1430</v>
      </c>
      <c r="C838" t="s">
        <v>1494</v>
      </c>
    </row>
    <row r="839" spans="1:3" x14ac:dyDescent="0.35">
      <c r="A839" t="s">
        <v>1495</v>
      </c>
      <c r="B839" t="s">
        <v>1430</v>
      </c>
      <c r="C839" t="s">
        <v>1496</v>
      </c>
    </row>
    <row r="840" spans="1:3" x14ac:dyDescent="0.35">
      <c r="A840" t="s">
        <v>1497</v>
      </c>
      <c r="B840" t="s">
        <v>1430</v>
      </c>
      <c r="C840" t="s">
        <v>115</v>
      </c>
    </row>
    <row r="841" spans="1:3" x14ac:dyDescent="0.35">
      <c r="A841" t="s">
        <v>1498</v>
      </c>
      <c r="B841" t="s">
        <v>1430</v>
      </c>
      <c r="C841" t="s">
        <v>918</v>
      </c>
    </row>
    <row r="842" spans="1:3" x14ac:dyDescent="0.35">
      <c r="A842" t="s">
        <v>1499</v>
      </c>
      <c r="B842" t="s">
        <v>1430</v>
      </c>
      <c r="C842" t="s">
        <v>117</v>
      </c>
    </row>
    <row r="843" spans="1:3" x14ac:dyDescent="0.35">
      <c r="A843" t="s">
        <v>1500</v>
      </c>
      <c r="B843" t="s">
        <v>1430</v>
      </c>
      <c r="C843" t="s">
        <v>334</v>
      </c>
    </row>
    <row r="844" spans="1:3" x14ac:dyDescent="0.35">
      <c r="A844" t="s">
        <v>1501</v>
      </c>
      <c r="B844" t="s">
        <v>1430</v>
      </c>
      <c r="C844" t="s">
        <v>926</v>
      </c>
    </row>
    <row r="845" spans="1:3" x14ac:dyDescent="0.35">
      <c r="A845" t="s">
        <v>1502</v>
      </c>
      <c r="B845" t="s">
        <v>1430</v>
      </c>
      <c r="C845" t="s">
        <v>1503</v>
      </c>
    </row>
    <row r="846" spans="1:3" x14ac:dyDescent="0.35">
      <c r="A846" t="s">
        <v>1504</v>
      </c>
      <c r="B846" t="s">
        <v>1430</v>
      </c>
      <c r="C846" t="s">
        <v>1505</v>
      </c>
    </row>
    <row r="847" spans="1:3" x14ac:dyDescent="0.35">
      <c r="A847" t="s">
        <v>1506</v>
      </c>
      <c r="B847" t="s">
        <v>1430</v>
      </c>
      <c r="C847" t="s">
        <v>125</v>
      </c>
    </row>
    <row r="848" spans="1:3" x14ac:dyDescent="0.35">
      <c r="A848" t="s">
        <v>1507</v>
      </c>
      <c r="B848" t="s">
        <v>1430</v>
      </c>
      <c r="C848" t="s">
        <v>1508</v>
      </c>
    </row>
    <row r="849" spans="1:3" x14ac:dyDescent="0.35">
      <c r="A849" t="s">
        <v>1509</v>
      </c>
      <c r="B849" t="s">
        <v>1430</v>
      </c>
      <c r="C849" t="s">
        <v>1510</v>
      </c>
    </row>
    <row r="850" spans="1:3" x14ac:dyDescent="0.35">
      <c r="A850" t="s">
        <v>1511</v>
      </c>
      <c r="B850" t="s">
        <v>1430</v>
      </c>
      <c r="C850" t="s">
        <v>1512</v>
      </c>
    </row>
    <row r="851" spans="1:3" x14ac:dyDescent="0.35">
      <c r="A851" t="s">
        <v>1513</v>
      </c>
      <c r="B851" t="s">
        <v>1430</v>
      </c>
      <c r="C851" t="s">
        <v>1514</v>
      </c>
    </row>
    <row r="852" spans="1:3" x14ac:dyDescent="0.35">
      <c r="A852" t="s">
        <v>1515</v>
      </c>
      <c r="B852" t="s">
        <v>1430</v>
      </c>
      <c r="C852" t="s">
        <v>133</v>
      </c>
    </row>
    <row r="853" spans="1:3" x14ac:dyDescent="0.35">
      <c r="A853" t="s">
        <v>1516</v>
      </c>
      <c r="B853" t="s">
        <v>1430</v>
      </c>
      <c r="C853" t="s">
        <v>1517</v>
      </c>
    </row>
    <row r="854" spans="1:3" x14ac:dyDescent="0.35">
      <c r="A854" t="s">
        <v>1518</v>
      </c>
      <c r="B854" t="s">
        <v>1430</v>
      </c>
      <c r="C854" t="s">
        <v>137</v>
      </c>
    </row>
    <row r="855" spans="1:3" x14ac:dyDescent="0.35">
      <c r="A855" t="s">
        <v>1519</v>
      </c>
      <c r="B855" t="s">
        <v>1430</v>
      </c>
      <c r="C855" t="s">
        <v>139</v>
      </c>
    </row>
    <row r="856" spans="1:3" x14ac:dyDescent="0.35">
      <c r="A856" t="s">
        <v>1520</v>
      </c>
      <c r="B856" t="s">
        <v>1430</v>
      </c>
      <c r="C856" t="s">
        <v>1521</v>
      </c>
    </row>
    <row r="857" spans="1:3" x14ac:dyDescent="0.35">
      <c r="A857" t="s">
        <v>1522</v>
      </c>
      <c r="B857" t="s">
        <v>1430</v>
      </c>
      <c r="C857" t="s">
        <v>951</v>
      </c>
    </row>
    <row r="858" spans="1:3" x14ac:dyDescent="0.35">
      <c r="A858" t="s">
        <v>1523</v>
      </c>
      <c r="B858" t="s">
        <v>1430</v>
      </c>
      <c r="C858" t="s">
        <v>1524</v>
      </c>
    </row>
    <row r="859" spans="1:3" x14ac:dyDescent="0.35">
      <c r="A859" t="s">
        <v>1525</v>
      </c>
      <c r="B859" t="s">
        <v>1430</v>
      </c>
      <c r="C859" t="s">
        <v>143</v>
      </c>
    </row>
    <row r="860" spans="1:3" x14ac:dyDescent="0.35">
      <c r="A860" t="s">
        <v>1526</v>
      </c>
      <c r="B860" t="s">
        <v>1430</v>
      </c>
      <c r="C860" t="s">
        <v>145</v>
      </c>
    </row>
    <row r="861" spans="1:3" x14ac:dyDescent="0.35">
      <c r="A861" t="s">
        <v>1527</v>
      </c>
      <c r="B861" t="s">
        <v>1430</v>
      </c>
      <c r="C861" t="s">
        <v>1528</v>
      </c>
    </row>
    <row r="862" spans="1:3" x14ac:dyDescent="0.35">
      <c r="A862" t="s">
        <v>1529</v>
      </c>
      <c r="B862" t="s">
        <v>1430</v>
      </c>
      <c r="C862" t="s">
        <v>1530</v>
      </c>
    </row>
    <row r="863" spans="1:3" x14ac:dyDescent="0.35">
      <c r="A863" t="s">
        <v>1531</v>
      </c>
      <c r="B863" t="s">
        <v>1430</v>
      </c>
      <c r="C863" t="s">
        <v>748</v>
      </c>
    </row>
    <row r="864" spans="1:3" x14ac:dyDescent="0.35">
      <c r="A864" t="s">
        <v>1532</v>
      </c>
      <c r="B864" t="s">
        <v>1430</v>
      </c>
      <c r="C864" t="s">
        <v>1533</v>
      </c>
    </row>
    <row r="865" spans="1:3" x14ac:dyDescent="0.35">
      <c r="A865" t="s">
        <v>1534</v>
      </c>
      <c r="B865" t="s">
        <v>1430</v>
      </c>
      <c r="C865" t="s">
        <v>1535</v>
      </c>
    </row>
    <row r="866" spans="1:3" x14ac:dyDescent="0.35">
      <c r="A866" t="s">
        <v>1536</v>
      </c>
      <c r="B866" t="s">
        <v>1430</v>
      </c>
      <c r="C866" t="s">
        <v>1537</v>
      </c>
    </row>
    <row r="867" spans="1:3" x14ac:dyDescent="0.35">
      <c r="A867" t="s">
        <v>1538</v>
      </c>
      <c r="B867" t="s">
        <v>1430</v>
      </c>
      <c r="C867" t="s">
        <v>1539</v>
      </c>
    </row>
    <row r="868" spans="1:3" x14ac:dyDescent="0.35">
      <c r="A868" t="s">
        <v>1540</v>
      </c>
      <c r="B868" t="s">
        <v>1430</v>
      </c>
      <c r="C868" t="s">
        <v>368</v>
      </c>
    </row>
    <row r="869" spans="1:3" x14ac:dyDescent="0.35">
      <c r="A869" t="s">
        <v>1541</v>
      </c>
      <c r="B869" t="s">
        <v>1430</v>
      </c>
      <c r="C869" t="s">
        <v>1542</v>
      </c>
    </row>
    <row r="870" spans="1:3" x14ac:dyDescent="0.35">
      <c r="A870" t="s">
        <v>1543</v>
      </c>
      <c r="B870" t="s">
        <v>1430</v>
      </c>
      <c r="C870" t="s">
        <v>1544</v>
      </c>
    </row>
    <row r="871" spans="1:3" x14ac:dyDescent="0.35">
      <c r="A871" t="s">
        <v>1545</v>
      </c>
      <c r="B871" t="s">
        <v>1430</v>
      </c>
      <c r="C871" t="s">
        <v>1546</v>
      </c>
    </row>
    <row r="872" spans="1:3" x14ac:dyDescent="0.35">
      <c r="A872" t="s">
        <v>1547</v>
      </c>
      <c r="B872" t="s">
        <v>1430</v>
      </c>
      <c r="C872" t="s">
        <v>1548</v>
      </c>
    </row>
    <row r="873" spans="1:3" x14ac:dyDescent="0.35">
      <c r="A873" t="s">
        <v>1549</v>
      </c>
      <c r="B873" t="s">
        <v>1430</v>
      </c>
      <c r="C873" t="s">
        <v>381</v>
      </c>
    </row>
    <row r="874" spans="1:3" x14ac:dyDescent="0.35">
      <c r="A874" t="s">
        <v>1550</v>
      </c>
      <c r="B874" t="s">
        <v>1430</v>
      </c>
      <c r="C874" t="s">
        <v>161</v>
      </c>
    </row>
    <row r="875" spans="1:3" x14ac:dyDescent="0.35">
      <c r="A875" t="s">
        <v>1551</v>
      </c>
      <c r="B875" t="s">
        <v>1430</v>
      </c>
      <c r="C875" t="s">
        <v>1552</v>
      </c>
    </row>
    <row r="876" spans="1:3" x14ac:dyDescent="0.35">
      <c r="A876" t="s">
        <v>1553</v>
      </c>
      <c r="B876" t="s">
        <v>1430</v>
      </c>
      <c r="C876" t="s">
        <v>1554</v>
      </c>
    </row>
    <row r="877" spans="1:3" x14ac:dyDescent="0.35">
      <c r="A877" t="s">
        <v>1555</v>
      </c>
      <c r="B877" t="s">
        <v>1430</v>
      </c>
      <c r="C877" t="s">
        <v>1556</v>
      </c>
    </row>
    <row r="878" spans="1:3" x14ac:dyDescent="0.35">
      <c r="A878" t="s">
        <v>1557</v>
      </c>
      <c r="B878" t="s">
        <v>1430</v>
      </c>
      <c r="C878" t="s">
        <v>772</v>
      </c>
    </row>
    <row r="879" spans="1:3" x14ac:dyDescent="0.35">
      <c r="A879" t="s">
        <v>1558</v>
      </c>
      <c r="B879" t="s">
        <v>1430</v>
      </c>
      <c r="C879" t="s">
        <v>393</v>
      </c>
    </row>
    <row r="880" spans="1:3" x14ac:dyDescent="0.35">
      <c r="A880" t="s">
        <v>1559</v>
      </c>
      <c r="B880" t="s">
        <v>1430</v>
      </c>
      <c r="C880" t="s">
        <v>395</v>
      </c>
    </row>
    <row r="881" spans="1:3" x14ac:dyDescent="0.35">
      <c r="A881" t="s">
        <v>1560</v>
      </c>
      <c r="B881" t="s">
        <v>1430</v>
      </c>
      <c r="C881" t="s">
        <v>1561</v>
      </c>
    </row>
    <row r="882" spans="1:3" x14ac:dyDescent="0.35">
      <c r="A882" t="s">
        <v>1562</v>
      </c>
      <c r="B882" t="s">
        <v>1430</v>
      </c>
      <c r="C882" t="s">
        <v>1031</v>
      </c>
    </row>
    <row r="883" spans="1:3" x14ac:dyDescent="0.35">
      <c r="A883" t="s">
        <v>1563</v>
      </c>
      <c r="B883" t="s">
        <v>1430</v>
      </c>
      <c r="C883" t="s">
        <v>173</v>
      </c>
    </row>
    <row r="884" spans="1:3" x14ac:dyDescent="0.35">
      <c r="A884" t="s">
        <v>1564</v>
      </c>
      <c r="B884" t="s">
        <v>1430</v>
      </c>
      <c r="C884" t="s">
        <v>1034</v>
      </c>
    </row>
    <row r="885" spans="1:3" x14ac:dyDescent="0.35">
      <c r="A885" t="s">
        <v>1565</v>
      </c>
      <c r="B885" t="s">
        <v>1430</v>
      </c>
      <c r="C885" t="s">
        <v>1036</v>
      </c>
    </row>
    <row r="886" spans="1:3" x14ac:dyDescent="0.35">
      <c r="A886" t="s">
        <v>1566</v>
      </c>
      <c r="B886" t="s">
        <v>1430</v>
      </c>
      <c r="C886" t="s">
        <v>1292</v>
      </c>
    </row>
    <row r="887" spans="1:3" x14ac:dyDescent="0.35">
      <c r="A887" t="s">
        <v>1567</v>
      </c>
      <c r="B887" t="s">
        <v>1430</v>
      </c>
      <c r="C887" t="s">
        <v>1568</v>
      </c>
    </row>
    <row r="888" spans="1:3" x14ac:dyDescent="0.35">
      <c r="A888" t="s">
        <v>1569</v>
      </c>
      <c r="B888" t="s">
        <v>1430</v>
      </c>
      <c r="C888" t="s">
        <v>1570</v>
      </c>
    </row>
    <row r="889" spans="1:3" x14ac:dyDescent="0.35">
      <c r="A889" t="s">
        <v>1571</v>
      </c>
      <c r="B889" t="s">
        <v>1430</v>
      </c>
      <c r="C889" t="s">
        <v>1048</v>
      </c>
    </row>
    <row r="890" spans="1:3" x14ac:dyDescent="0.35">
      <c r="A890" t="s">
        <v>1572</v>
      </c>
      <c r="B890" t="s">
        <v>1430</v>
      </c>
      <c r="C890" t="s">
        <v>1573</v>
      </c>
    </row>
    <row r="891" spans="1:3" x14ac:dyDescent="0.35">
      <c r="A891" t="s">
        <v>1574</v>
      </c>
      <c r="B891" t="s">
        <v>1575</v>
      </c>
      <c r="C891" t="s">
        <v>1298</v>
      </c>
    </row>
    <row r="892" spans="1:3" x14ac:dyDescent="0.35">
      <c r="A892" t="s">
        <v>1576</v>
      </c>
      <c r="B892" t="s">
        <v>1575</v>
      </c>
      <c r="C892" t="s">
        <v>1577</v>
      </c>
    </row>
    <row r="893" spans="1:3" x14ac:dyDescent="0.35">
      <c r="A893" t="s">
        <v>1578</v>
      </c>
      <c r="B893" t="s">
        <v>1575</v>
      </c>
      <c r="C893" t="s">
        <v>1579</v>
      </c>
    </row>
    <row r="894" spans="1:3" x14ac:dyDescent="0.35">
      <c r="A894" t="s">
        <v>1580</v>
      </c>
      <c r="B894" t="s">
        <v>1575</v>
      </c>
      <c r="C894" t="s">
        <v>1581</v>
      </c>
    </row>
    <row r="895" spans="1:3" x14ac:dyDescent="0.35">
      <c r="A895" t="s">
        <v>1582</v>
      </c>
      <c r="B895" t="s">
        <v>1575</v>
      </c>
      <c r="C895" t="s">
        <v>1583</v>
      </c>
    </row>
    <row r="896" spans="1:3" x14ac:dyDescent="0.35">
      <c r="A896" t="s">
        <v>1584</v>
      </c>
      <c r="B896" t="s">
        <v>1575</v>
      </c>
      <c r="C896" t="s">
        <v>1585</v>
      </c>
    </row>
    <row r="897" spans="1:3" x14ac:dyDescent="0.35">
      <c r="A897" t="s">
        <v>1586</v>
      </c>
      <c r="B897" t="s">
        <v>1575</v>
      </c>
      <c r="C897" t="s">
        <v>1146</v>
      </c>
    </row>
    <row r="898" spans="1:3" x14ac:dyDescent="0.35">
      <c r="A898" t="s">
        <v>1587</v>
      </c>
      <c r="B898" t="s">
        <v>1575</v>
      </c>
      <c r="C898" t="s">
        <v>57</v>
      </c>
    </row>
    <row r="899" spans="1:3" x14ac:dyDescent="0.35">
      <c r="A899" t="s">
        <v>1588</v>
      </c>
      <c r="B899" t="s">
        <v>1575</v>
      </c>
      <c r="C899" t="s">
        <v>1589</v>
      </c>
    </row>
    <row r="900" spans="1:3" x14ac:dyDescent="0.35">
      <c r="A900" t="s">
        <v>1590</v>
      </c>
      <c r="B900" t="s">
        <v>1575</v>
      </c>
      <c r="C900" t="s">
        <v>1591</v>
      </c>
    </row>
    <row r="901" spans="1:3" x14ac:dyDescent="0.35">
      <c r="A901" t="s">
        <v>1592</v>
      </c>
      <c r="B901" t="s">
        <v>1575</v>
      </c>
      <c r="C901" t="s">
        <v>63</v>
      </c>
    </row>
    <row r="902" spans="1:3" x14ac:dyDescent="0.35">
      <c r="A902" t="s">
        <v>1593</v>
      </c>
      <c r="B902" t="s">
        <v>1575</v>
      </c>
      <c r="C902" t="s">
        <v>538</v>
      </c>
    </row>
    <row r="903" spans="1:3" x14ac:dyDescent="0.35">
      <c r="A903" t="s">
        <v>1594</v>
      </c>
      <c r="B903" t="s">
        <v>1575</v>
      </c>
      <c r="C903" t="s">
        <v>289</v>
      </c>
    </row>
    <row r="904" spans="1:3" x14ac:dyDescent="0.35">
      <c r="A904" t="s">
        <v>1595</v>
      </c>
      <c r="B904" t="s">
        <v>1575</v>
      </c>
      <c r="C904" t="s">
        <v>71</v>
      </c>
    </row>
    <row r="905" spans="1:3" x14ac:dyDescent="0.35">
      <c r="A905" t="s">
        <v>1596</v>
      </c>
      <c r="B905" t="s">
        <v>1575</v>
      </c>
      <c r="C905" t="s">
        <v>1597</v>
      </c>
    </row>
    <row r="906" spans="1:3" x14ac:dyDescent="0.35">
      <c r="A906" t="s">
        <v>1598</v>
      </c>
      <c r="B906" t="s">
        <v>1575</v>
      </c>
      <c r="C906" t="s">
        <v>1599</v>
      </c>
    </row>
    <row r="907" spans="1:3" x14ac:dyDescent="0.35">
      <c r="A907" t="s">
        <v>1600</v>
      </c>
      <c r="B907" t="s">
        <v>1575</v>
      </c>
      <c r="C907" t="s">
        <v>1601</v>
      </c>
    </row>
    <row r="908" spans="1:3" x14ac:dyDescent="0.35">
      <c r="A908" t="s">
        <v>1602</v>
      </c>
      <c r="B908" t="s">
        <v>1575</v>
      </c>
      <c r="C908" t="s">
        <v>1603</v>
      </c>
    </row>
    <row r="909" spans="1:3" x14ac:dyDescent="0.35">
      <c r="A909" t="s">
        <v>1604</v>
      </c>
      <c r="B909" t="s">
        <v>1575</v>
      </c>
      <c r="C909" t="s">
        <v>301</v>
      </c>
    </row>
    <row r="910" spans="1:3" x14ac:dyDescent="0.35">
      <c r="A910" t="s">
        <v>1605</v>
      </c>
      <c r="B910" t="s">
        <v>1575</v>
      </c>
      <c r="C910" t="s">
        <v>856</v>
      </c>
    </row>
    <row r="911" spans="1:3" x14ac:dyDescent="0.35">
      <c r="A911" t="s">
        <v>1606</v>
      </c>
      <c r="B911" t="s">
        <v>1575</v>
      </c>
      <c r="C911" t="s">
        <v>1473</v>
      </c>
    </row>
    <row r="912" spans="1:3" x14ac:dyDescent="0.35">
      <c r="A912" t="s">
        <v>1607</v>
      </c>
      <c r="B912" t="s">
        <v>1575</v>
      </c>
      <c r="C912" t="s">
        <v>1608</v>
      </c>
    </row>
    <row r="913" spans="1:3" x14ac:dyDescent="0.35">
      <c r="A913" t="s">
        <v>1609</v>
      </c>
      <c r="B913" t="s">
        <v>1575</v>
      </c>
      <c r="C913" t="s">
        <v>556</v>
      </c>
    </row>
    <row r="914" spans="1:3" x14ac:dyDescent="0.35">
      <c r="A914" t="s">
        <v>1610</v>
      </c>
      <c r="B914" t="s">
        <v>1575</v>
      </c>
      <c r="C914" t="s">
        <v>1176</v>
      </c>
    </row>
    <row r="915" spans="1:3" x14ac:dyDescent="0.35">
      <c r="A915" t="s">
        <v>1611</v>
      </c>
      <c r="B915" t="s">
        <v>1575</v>
      </c>
      <c r="C915" t="s">
        <v>1612</v>
      </c>
    </row>
    <row r="916" spans="1:3" x14ac:dyDescent="0.35">
      <c r="A916" t="s">
        <v>1613</v>
      </c>
      <c r="B916" t="s">
        <v>1575</v>
      </c>
      <c r="C916" t="s">
        <v>1614</v>
      </c>
    </row>
    <row r="917" spans="1:3" x14ac:dyDescent="0.35">
      <c r="A917" t="s">
        <v>1615</v>
      </c>
      <c r="B917" t="s">
        <v>1575</v>
      </c>
      <c r="C917" t="s">
        <v>1616</v>
      </c>
    </row>
    <row r="918" spans="1:3" x14ac:dyDescent="0.35">
      <c r="A918" t="s">
        <v>1617</v>
      </c>
      <c r="B918" t="s">
        <v>1575</v>
      </c>
      <c r="C918" t="s">
        <v>1618</v>
      </c>
    </row>
    <row r="919" spans="1:3" x14ac:dyDescent="0.35">
      <c r="A919" t="s">
        <v>1619</v>
      </c>
      <c r="B919" t="s">
        <v>1575</v>
      </c>
      <c r="C919" t="s">
        <v>1180</v>
      </c>
    </row>
    <row r="920" spans="1:3" x14ac:dyDescent="0.35">
      <c r="A920" t="s">
        <v>1620</v>
      </c>
      <c r="B920" t="s">
        <v>1575</v>
      </c>
      <c r="C920" t="s">
        <v>103</v>
      </c>
    </row>
    <row r="921" spans="1:3" x14ac:dyDescent="0.35">
      <c r="A921" t="s">
        <v>1621</v>
      </c>
      <c r="B921" t="s">
        <v>1575</v>
      </c>
      <c r="C921" t="s">
        <v>1622</v>
      </c>
    </row>
    <row r="922" spans="1:3" x14ac:dyDescent="0.35">
      <c r="A922" t="s">
        <v>1623</v>
      </c>
      <c r="B922" t="s">
        <v>1575</v>
      </c>
      <c r="C922" t="s">
        <v>1624</v>
      </c>
    </row>
    <row r="923" spans="1:3" x14ac:dyDescent="0.35">
      <c r="A923" t="s">
        <v>1625</v>
      </c>
      <c r="B923" t="s">
        <v>1575</v>
      </c>
      <c r="C923" t="s">
        <v>249</v>
      </c>
    </row>
    <row r="924" spans="1:3" x14ac:dyDescent="0.35">
      <c r="A924" t="s">
        <v>1626</v>
      </c>
      <c r="B924" t="s">
        <v>1575</v>
      </c>
      <c r="C924" t="s">
        <v>319</v>
      </c>
    </row>
    <row r="925" spans="1:3" x14ac:dyDescent="0.35">
      <c r="A925" t="s">
        <v>1627</v>
      </c>
      <c r="B925" t="s">
        <v>1575</v>
      </c>
      <c r="C925" t="s">
        <v>1628</v>
      </c>
    </row>
    <row r="926" spans="1:3" x14ac:dyDescent="0.35">
      <c r="A926" t="s">
        <v>1629</v>
      </c>
      <c r="B926" t="s">
        <v>1575</v>
      </c>
      <c r="C926" t="s">
        <v>1630</v>
      </c>
    </row>
    <row r="927" spans="1:3" x14ac:dyDescent="0.35">
      <c r="A927" t="s">
        <v>1631</v>
      </c>
      <c r="B927" t="s">
        <v>1575</v>
      </c>
      <c r="C927" t="s">
        <v>1632</v>
      </c>
    </row>
    <row r="928" spans="1:3" x14ac:dyDescent="0.35">
      <c r="A928" t="s">
        <v>1633</v>
      </c>
      <c r="B928" t="s">
        <v>1575</v>
      </c>
      <c r="C928" t="s">
        <v>705</v>
      </c>
    </row>
    <row r="929" spans="1:3" x14ac:dyDescent="0.35">
      <c r="A929" t="s">
        <v>1634</v>
      </c>
      <c r="B929" t="s">
        <v>1575</v>
      </c>
      <c r="C929" t="s">
        <v>1635</v>
      </c>
    </row>
    <row r="930" spans="1:3" x14ac:dyDescent="0.35">
      <c r="A930" t="s">
        <v>1636</v>
      </c>
      <c r="B930" t="s">
        <v>1575</v>
      </c>
      <c r="C930" t="s">
        <v>1637</v>
      </c>
    </row>
    <row r="931" spans="1:3" x14ac:dyDescent="0.35">
      <c r="A931" t="s">
        <v>1638</v>
      </c>
      <c r="B931" t="s">
        <v>1575</v>
      </c>
      <c r="C931" t="s">
        <v>1639</v>
      </c>
    </row>
    <row r="932" spans="1:3" x14ac:dyDescent="0.35">
      <c r="A932" t="s">
        <v>1640</v>
      </c>
      <c r="B932" t="s">
        <v>1575</v>
      </c>
      <c r="C932" t="s">
        <v>1641</v>
      </c>
    </row>
    <row r="933" spans="1:3" x14ac:dyDescent="0.35">
      <c r="A933" t="s">
        <v>1642</v>
      </c>
      <c r="B933" t="s">
        <v>1575</v>
      </c>
      <c r="C933" t="s">
        <v>115</v>
      </c>
    </row>
    <row r="934" spans="1:3" x14ac:dyDescent="0.35">
      <c r="A934" t="s">
        <v>1643</v>
      </c>
      <c r="B934" t="s">
        <v>1575</v>
      </c>
      <c r="C934" t="s">
        <v>117</v>
      </c>
    </row>
    <row r="935" spans="1:3" x14ac:dyDescent="0.35">
      <c r="A935" t="s">
        <v>1644</v>
      </c>
      <c r="B935" t="s">
        <v>1575</v>
      </c>
      <c r="C935" t="s">
        <v>1645</v>
      </c>
    </row>
    <row r="936" spans="1:3" x14ac:dyDescent="0.35">
      <c r="A936" t="s">
        <v>1646</v>
      </c>
      <c r="B936" t="s">
        <v>1575</v>
      </c>
      <c r="C936" t="s">
        <v>334</v>
      </c>
    </row>
    <row r="937" spans="1:3" x14ac:dyDescent="0.35">
      <c r="A937" t="s">
        <v>1647</v>
      </c>
      <c r="B937" t="s">
        <v>1575</v>
      </c>
      <c r="C937" t="s">
        <v>1648</v>
      </c>
    </row>
    <row r="938" spans="1:3" x14ac:dyDescent="0.35">
      <c r="A938" t="s">
        <v>1649</v>
      </c>
      <c r="B938" t="s">
        <v>1575</v>
      </c>
      <c r="C938" t="s">
        <v>1650</v>
      </c>
    </row>
    <row r="939" spans="1:3" x14ac:dyDescent="0.35">
      <c r="A939" t="s">
        <v>1651</v>
      </c>
      <c r="B939" t="s">
        <v>1575</v>
      </c>
      <c r="C939" t="s">
        <v>580</v>
      </c>
    </row>
    <row r="940" spans="1:3" x14ac:dyDescent="0.35">
      <c r="A940" t="s">
        <v>1652</v>
      </c>
      <c r="B940" t="s">
        <v>1575</v>
      </c>
      <c r="C940" t="s">
        <v>1653</v>
      </c>
    </row>
    <row r="941" spans="1:3" x14ac:dyDescent="0.35">
      <c r="A941" t="s">
        <v>1654</v>
      </c>
      <c r="B941" t="s">
        <v>1575</v>
      </c>
      <c r="C941" t="s">
        <v>1655</v>
      </c>
    </row>
    <row r="942" spans="1:3" x14ac:dyDescent="0.35">
      <c r="A942" t="s">
        <v>1656</v>
      </c>
      <c r="B942" t="s">
        <v>1575</v>
      </c>
      <c r="C942" t="s">
        <v>1657</v>
      </c>
    </row>
    <row r="943" spans="1:3" x14ac:dyDescent="0.35">
      <c r="A943" t="s">
        <v>1658</v>
      </c>
      <c r="B943" t="s">
        <v>1575</v>
      </c>
      <c r="C943" t="s">
        <v>340</v>
      </c>
    </row>
    <row r="944" spans="1:3" x14ac:dyDescent="0.35">
      <c r="A944" t="s">
        <v>1659</v>
      </c>
      <c r="B944" t="s">
        <v>1575</v>
      </c>
      <c r="C944" t="s">
        <v>1508</v>
      </c>
    </row>
    <row r="945" spans="1:3" x14ac:dyDescent="0.35">
      <c r="A945" t="s">
        <v>1660</v>
      </c>
      <c r="B945" t="s">
        <v>1575</v>
      </c>
      <c r="C945" t="s">
        <v>344</v>
      </c>
    </row>
    <row r="946" spans="1:3" x14ac:dyDescent="0.35">
      <c r="A946" t="s">
        <v>1661</v>
      </c>
      <c r="B946" t="s">
        <v>1575</v>
      </c>
      <c r="C946" t="s">
        <v>1514</v>
      </c>
    </row>
    <row r="947" spans="1:3" x14ac:dyDescent="0.35">
      <c r="A947" t="s">
        <v>1662</v>
      </c>
      <c r="B947" t="s">
        <v>1575</v>
      </c>
      <c r="C947" t="s">
        <v>1663</v>
      </c>
    </row>
    <row r="948" spans="1:3" x14ac:dyDescent="0.35">
      <c r="A948" t="s">
        <v>1664</v>
      </c>
      <c r="B948" t="s">
        <v>1575</v>
      </c>
      <c r="C948" t="s">
        <v>137</v>
      </c>
    </row>
    <row r="949" spans="1:3" x14ac:dyDescent="0.35">
      <c r="A949" t="s">
        <v>1665</v>
      </c>
      <c r="B949" t="s">
        <v>1575</v>
      </c>
      <c r="C949" t="s">
        <v>139</v>
      </c>
    </row>
    <row r="950" spans="1:3" x14ac:dyDescent="0.35">
      <c r="A950" t="s">
        <v>1666</v>
      </c>
      <c r="B950" t="s">
        <v>1575</v>
      </c>
      <c r="C950" t="s">
        <v>1667</v>
      </c>
    </row>
    <row r="951" spans="1:3" x14ac:dyDescent="0.35">
      <c r="A951" t="s">
        <v>1668</v>
      </c>
      <c r="B951" t="s">
        <v>1575</v>
      </c>
      <c r="C951" t="s">
        <v>1366</v>
      </c>
    </row>
    <row r="952" spans="1:3" x14ac:dyDescent="0.35">
      <c r="A952" t="s">
        <v>1669</v>
      </c>
      <c r="B952" t="s">
        <v>1575</v>
      </c>
      <c r="C952" t="s">
        <v>951</v>
      </c>
    </row>
    <row r="953" spans="1:3" x14ac:dyDescent="0.35">
      <c r="A953" t="s">
        <v>1670</v>
      </c>
      <c r="B953" t="s">
        <v>1575</v>
      </c>
      <c r="C953" t="s">
        <v>145</v>
      </c>
    </row>
    <row r="954" spans="1:3" x14ac:dyDescent="0.35">
      <c r="A954" t="s">
        <v>1671</v>
      </c>
      <c r="B954" t="s">
        <v>1575</v>
      </c>
      <c r="C954" t="s">
        <v>1672</v>
      </c>
    </row>
    <row r="955" spans="1:3" x14ac:dyDescent="0.35">
      <c r="A955" t="s">
        <v>1673</v>
      </c>
      <c r="B955" t="s">
        <v>1575</v>
      </c>
      <c r="C955" t="s">
        <v>1674</v>
      </c>
    </row>
    <row r="956" spans="1:3" x14ac:dyDescent="0.35">
      <c r="A956" t="s">
        <v>1675</v>
      </c>
      <c r="B956" t="s">
        <v>1575</v>
      </c>
      <c r="C956" t="s">
        <v>1676</v>
      </c>
    </row>
    <row r="957" spans="1:3" x14ac:dyDescent="0.35">
      <c r="A957" t="s">
        <v>1677</v>
      </c>
      <c r="B957" t="s">
        <v>1575</v>
      </c>
      <c r="C957" t="s">
        <v>1678</v>
      </c>
    </row>
    <row r="958" spans="1:3" x14ac:dyDescent="0.35">
      <c r="A958" t="s">
        <v>1679</v>
      </c>
      <c r="B958" t="s">
        <v>1575</v>
      </c>
      <c r="C958" t="s">
        <v>1680</v>
      </c>
    </row>
    <row r="959" spans="1:3" x14ac:dyDescent="0.35">
      <c r="A959" t="s">
        <v>1681</v>
      </c>
      <c r="B959" t="s">
        <v>1575</v>
      </c>
      <c r="C959" t="s">
        <v>1682</v>
      </c>
    </row>
    <row r="960" spans="1:3" x14ac:dyDescent="0.35">
      <c r="A960" t="s">
        <v>1683</v>
      </c>
      <c r="B960" t="s">
        <v>1575</v>
      </c>
      <c r="C960" t="s">
        <v>1684</v>
      </c>
    </row>
    <row r="961" spans="1:3" x14ac:dyDescent="0.35">
      <c r="A961" t="s">
        <v>1685</v>
      </c>
      <c r="B961" t="s">
        <v>1575</v>
      </c>
      <c r="C961" t="s">
        <v>1686</v>
      </c>
    </row>
    <row r="962" spans="1:3" x14ac:dyDescent="0.35">
      <c r="A962" t="s">
        <v>1687</v>
      </c>
      <c r="B962" t="s">
        <v>1575</v>
      </c>
      <c r="C962" t="s">
        <v>1688</v>
      </c>
    </row>
    <row r="963" spans="1:3" x14ac:dyDescent="0.35">
      <c r="A963" t="s">
        <v>1689</v>
      </c>
      <c r="B963" t="s">
        <v>1575</v>
      </c>
      <c r="C963" t="s">
        <v>1690</v>
      </c>
    </row>
    <row r="964" spans="1:3" x14ac:dyDescent="0.35">
      <c r="A964" t="s">
        <v>1691</v>
      </c>
      <c r="B964" t="s">
        <v>1575</v>
      </c>
      <c r="C964" t="s">
        <v>363</v>
      </c>
    </row>
    <row r="965" spans="1:3" x14ac:dyDescent="0.35">
      <c r="A965" t="s">
        <v>1692</v>
      </c>
      <c r="B965" t="s">
        <v>1575</v>
      </c>
      <c r="C965" t="s">
        <v>1693</v>
      </c>
    </row>
    <row r="966" spans="1:3" x14ac:dyDescent="0.35">
      <c r="A966" t="s">
        <v>1694</v>
      </c>
      <c r="B966" t="s">
        <v>1575</v>
      </c>
      <c r="C966" t="s">
        <v>1695</v>
      </c>
    </row>
    <row r="967" spans="1:3" x14ac:dyDescent="0.35">
      <c r="A967" t="s">
        <v>1696</v>
      </c>
      <c r="B967" t="s">
        <v>1575</v>
      </c>
      <c r="C967" t="s">
        <v>1697</v>
      </c>
    </row>
    <row r="968" spans="1:3" x14ac:dyDescent="0.35">
      <c r="A968" t="s">
        <v>1698</v>
      </c>
      <c r="B968" t="s">
        <v>1575</v>
      </c>
      <c r="C968" t="s">
        <v>1699</v>
      </c>
    </row>
    <row r="969" spans="1:3" x14ac:dyDescent="0.35">
      <c r="A969" t="s">
        <v>1700</v>
      </c>
      <c r="B969" t="s">
        <v>1575</v>
      </c>
      <c r="C969" t="s">
        <v>1701</v>
      </c>
    </row>
    <row r="970" spans="1:3" x14ac:dyDescent="0.35">
      <c r="A970" t="s">
        <v>1702</v>
      </c>
      <c r="B970" t="s">
        <v>1575</v>
      </c>
      <c r="C970" t="s">
        <v>1703</v>
      </c>
    </row>
    <row r="971" spans="1:3" x14ac:dyDescent="0.35">
      <c r="A971" t="s">
        <v>1704</v>
      </c>
      <c r="B971" t="s">
        <v>1575</v>
      </c>
      <c r="C971" t="s">
        <v>1705</v>
      </c>
    </row>
    <row r="972" spans="1:3" x14ac:dyDescent="0.35">
      <c r="A972" t="s">
        <v>1706</v>
      </c>
      <c r="B972" t="s">
        <v>1575</v>
      </c>
      <c r="C972" t="s">
        <v>1707</v>
      </c>
    </row>
    <row r="973" spans="1:3" x14ac:dyDescent="0.35">
      <c r="A973" t="s">
        <v>1708</v>
      </c>
      <c r="B973" t="s">
        <v>1575</v>
      </c>
      <c r="C973" t="s">
        <v>1392</v>
      </c>
    </row>
    <row r="974" spans="1:3" x14ac:dyDescent="0.35">
      <c r="A974" t="s">
        <v>1709</v>
      </c>
      <c r="B974" t="s">
        <v>1575</v>
      </c>
      <c r="C974" t="s">
        <v>157</v>
      </c>
    </row>
    <row r="975" spans="1:3" x14ac:dyDescent="0.35">
      <c r="A975" t="s">
        <v>1710</v>
      </c>
      <c r="B975" t="s">
        <v>1575</v>
      </c>
      <c r="C975" t="s">
        <v>379</v>
      </c>
    </row>
    <row r="976" spans="1:3" x14ac:dyDescent="0.35">
      <c r="A976" t="s">
        <v>1711</v>
      </c>
      <c r="B976" t="s">
        <v>1575</v>
      </c>
      <c r="C976" t="s">
        <v>381</v>
      </c>
    </row>
    <row r="977" spans="1:3" x14ac:dyDescent="0.35">
      <c r="A977" t="s">
        <v>1712</v>
      </c>
      <c r="B977" t="s">
        <v>1575</v>
      </c>
      <c r="C977" t="s">
        <v>629</v>
      </c>
    </row>
    <row r="978" spans="1:3" x14ac:dyDescent="0.35">
      <c r="A978" t="s">
        <v>1713</v>
      </c>
      <c r="B978" t="s">
        <v>1575</v>
      </c>
      <c r="C978" t="s">
        <v>1714</v>
      </c>
    </row>
    <row r="979" spans="1:3" x14ac:dyDescent="0.35">
      <c r="A979" t="s">
        <v>1715</v>
      </c>
      <c r="B979" t="s">
        <v>1575</v>
      </c>
      <c r="C979" t="s">
        <v>1716</v>
      </c>
    </row>
    <row r="980" spans="1:3" x14ac:dyDescent="0.35">
      <c r="A980" t="s">
        <v>1717</v>
      </c>
      <c r="B980" t="s">
        <v>1575</v>
      </c>
      <c r="C980" t="s">
        <v>1718</v>
      </c>
    </row>
    <row r="981" spans="1:3" x14ac:dyDescent="0.35">
      <c r="A981" t="s">
        <v>1719</v>
      </c>
      <c r="B981" t="s">
        <v>1575</v>
      </c>
      <c r="C981" t="s">
        <v>1720</v>
      </c>
    </row>
    <row r="982" spans="1:3" x14ac:dyDescent="0.35">
      <c r="A982" t="s">
        <v>1721</v>
      </c>
      <c r="B982" t="s">
        <v>1575</v>
      </c>
      <c r="C982" t="s">
        <v>1722</v>
      </c>
    </row>
    <row r="983" spans="1:3" x14ac:dyDescent="0.35">
      <c r="A983" t="s">
        <v>1723</v>
      </c>
      <c r="B983" t="s">
        <v>1575</v>
      </c>
      <c r="C983" t="s">
        <v>1724</v>
      </c>
    </row>
    <row r="984" spans="1:3" x14ac:dyDescent="0.35">
      <c r="A984" t="s">
        <v>1725</v>
      </c>
      <c r="B984" t="s">
        <v>1575</v>
      </c>
      <c r="C984" t="s">
        <v>1726</v>
      </c>
    </row>
    <row r="985" spans="1:3" x14ac:dyDescent="0.35">
      <c r="A985" t="s">
        <v>1727</v>
      </c>
      <c r="B985" t="s">
        <v>1575</v>
      </c>
      <c r="C985" t="s">
        <v>1728</v>
      </c>
    </row>
    <row r="986" spans="1:3" x14ac:dyDescent="0.35">
      <c r="A986" t="s">
        <v>1729</v>
      </c>
      <c r="B986" t="s">
        <v>1575</v>
      </c>
      <c r="C986" t="s">
        <v>1730</v>
      </c>
    </row>
    <row r="987" spans="1:3" x14ac:dyDescent="0.35">
      <c r="A987" t="s">
        <v>1731</v>
      </c>
      <c r="B987" t="s">
        <v>1575</v>
      </c>
      <c r="C987" t="s">
        <v>1008</v>
      </c>
    </row>
    <row r="988" spans="1:3" x14ac:dyDescent="0.35">
      <c r="A988" t="s">
        <v>1732</v>
      </c>
      <c r="B988" t="s">
        <v>1575</v>
      </c>
      <c r="C988" t="s">
        <v>1733</v>
      </c>
    </row>
    <row r="989" spans="1:3" x14ac:dyDescent="0.35">
      <c r="A989" t="s">
        <v>1734</v>
      </c>
      <c r="B989" t="s">
        <v>1575</v>
      </c>
      <c r="C989" t="s">
        <v>1735</v>
      </c>
    </row>
    <row r="990" spans="1:3" x14ac:dyDescent="0.35">
      <c r="A990" t="s">
        <v>1736</v>
      </c>
      <c r="B990" t="s">
        <v>1575</v>
      </c>
      <c r="C990" t="s">
        <v>1737</v>
      </c>
    </row>
    <row r="991" spans="1:3" x14ac:dyDescent="0.35">
      <c r="A991" t="s">
        <v>1738</v>
      </c>
      <c r="B991" t="s">
        <v>1575</v>
      </c>
      <c r="C991" t="s">
        <v>173</v>
      </c>
    </row>
    <row r="992" spans="1:3" x14ac:dyDescent="0.35">
      <c r="A992" t="s">
        <v>1739</v>
      </c>
      <c r="B992" t="s">
        <v>1575</v>
      </c>
      <c r="C992" t="s">
        <v>1740</v>
      </c>
    </row>
    <row r="993" spans="1:3" x14ac:dyDescent="0.35">
      <c r="A993" t="s">
        <v>1741</v>
      </c>
      <c r="B993" t="s">
        <v>1575</v>
      </c>
      <c r="C993" t="s">
        <v>1742</v>
      </c>
    </row>
    <row r="994" spans="1:3" x14ac:dyDescent="0.35">
      <c r="A994" t="s">
        <v>1743</v>
      </c>
      <c r="B994" t="s">
        <v>1575</v>
      </c>
      <c r="C994" t="s">
        <v>1744</v>
      </c>
    </row>
    <row r="995" spans="1:3" x14ac:dyDescent="0.35">
      <c r="A995" t="s">
        <v>1745</v>
      </c>
      <c r="B995" t="s">
        <v>1575</v>
      </c>
      <c r="C995" t="s">
        <v>1746</v>
      </c>
    </row>
    <row r="996" spans="1:3" x14ac:dyDescent="0.35">
      <c r="A996" t="s">
        <v>1747</v>
      </c>
      <c r="B996" t="s">
        <v>1748</v>
      </c>
      <c r="C996" t="s">
        <v>1431</v>
      </c>
    </row>
    <row r="997" spans="1:3" x14ac:dyDescent="0.35">
      <c r="A997" t="s">
        <v>1749</v>
      </c>
      <c r="B997" t="s">
        <v>1748</v>
      </c>
      <c r="C997" t="s">
        <v>1298</v>
      </c>
    </row>
    <row r="998" spans="1:3" x14ac:dyDescent="0.35">
      <c r="A998" t="s">
        <v>1750</v>
      </c>
      <c r="B998" t="s">
        <v>1748</v>
      </c>
      <c r="C998" t="s">
        <v>1577</v>
      </c>
    </row>
    <row r="999" spans="1:3" x14ac:dyDescent="0.35">
      <c r="A999" t="s">
        <v>1751</v>
      </c>
      <c r="B999" t="s">
        <v>1748</v>
      </c>
      <c r="C999" t="s">
        <v>1752</v>
      </c>
    </row>
    <row r="1000" spans="1:3" x14ac:dyDescent="0.35">
      <c r="A1000" t="s">
        <v>1753</v>
      </c>
      <c r="B1000" t="s">
        <v>1748</v>
      </c>
      <c r="C1000" t="s">
        <v>1754</v>
      </c>
    </row>
    <row r="1001" spans="1:3" x14ac:dyDescent="0.35">
      <c r="A1001" t="s">
        <v>1755</v>
      </c>
      <c r="B1001" t="s">
        <v>1748</v>
      </c>
      <c r="C1001" t="s">
        <v>1756</v>
      </c>
    </row>
    <row r="1002" spans="1:3" x14ac:dyDescent="0.35">
      <c r="A1002" t="s">
        <v>1757</v>
      </c>
      <c r="B1002" t="s">
        <v>1748</v>
      </c>
      <c r="C1002" t="s">
        <v>1758</v>
      </c>
    </row>
    <row r="1003" spans="1:3" x14ac:dyDescent="0.35">
      <c r="A1003" t="s">
        <v>1759</v>
      </c>
      <c r="B1003" t="s">
        <v>1748</v>
      </c>
      <c r="C1003" t="s">
        <v>280</v>
      </c>
    </row>
    <row r="1004" spans="1:3" x14ac:dyDescent="0.35">
      <c r="A1004" t="s">
        <v>1760</v>
      </c>
      <c r="B1004" t="s">
        <v>1748</v>
      </c>
      <c r="C1004" t="s">
        <v>1585</v>
      </c>
    </row>
    <row r="1005" spans="1:3" x14ac:dyDescent="0.35">
      <c r="A1005" t="s">
        <v>1761</v>
      </c>
      <c r="B1005" t="s">
        <v>1748</v>
      </c>
      <c r="C1005" t="s">
        <v>1762</v>
      </c>
    </row>
    <row r="1006" spans="1:3" x14ac:dyDescent="0.35">
      <c r="A1006" t="s">
        <v>1763</v>
      </c>
      <c r="B1006" t="s">
        <v>1748</v>
      </c>
      <c r="C1006" t="s">
        <v>1764</v>
      </c>
    </row>
    <row r="1007" spans="1:3" x14ac:dyDescent="0.35">
      <c r="A1007" t="s">
        <v>1765</v>
      </c>
      <c r="B1007" t="s">
        <v>1748</v>
      </c>
      <c r="C1007" t="s">
        <v>1766</v>
      </c>
    </row>
    <row r="1008" spans="1:3" x14ac:dyDescent="0.35">
      <c r="A1008" t="s">
        <v>1767</v>
      </c>
      <c r="B1008" t="s">
        <v>1748</v>
      </c>
      <c r="C1008" t="s">
        <v>1768</v>
      </c>
    </row>
    <row r="1009" spans="1:3" x14ac:dyDescent="0.35">
      <c r="A1009" t="s">
        <v>1769</v>
      </c>
      <c r="B1009" t="s">
        <v>1748</v>
      </c>
      <c r="C1009" t="s">
        <v>1770</v>
      </c>
    </row>
    <row r="1010" spans="1:3" x14ac:dyDescent="0.35">
      <c r="A1010" t="s">
        <v>1771</v>
      </c>
      <c r="B1010" t="s">
        <v>1748</v>
      </c>
      <c r="C1010" t="s">
        <v>1772</v>
      </c>
    </row>
    <row r="1011" spans="1:3" x14ac:dyDescent="0.35">
      <c r="A1011" t="s">
        <v>1773</v>
      </c>
      <c r="B1011" t="s">
        <v>1748</v>
      </c>
      <c r="C1011" t="s">
        <v>57</v>
      </c>
    </row>
    <row r="1012" spans="1:3" x14ac:dyDescent="0.35">
      <c r="A1012" t="s">
        <v>1774</v>
      </c>
      <c r="B1012" t="s">
        <v>1748</v>
      </c>
      <c r="C1012" t="s">
        <v>1775</v>
      </c>
    </row>
    <row r="1013" spans="1:3" x14ac:dyDescent="0.35">
      <c r="A1013" t="s">
        <v>1776</v>
      </c>
      <c r="B1013" t="s">
        <v>1748</v>
      </c>
      <c r="C1013" t="s">
        <v>1777</v>
      </c>
    </row>
    <row r="1014" spans="1:3" x14ac:dyDescent="0.35">
      <c r="A1014" t="s">
        <v>1778</v>
      </c>
      <c r="B1014" t="s">
        <v>1748</v>
      </c>
      <c r="C1014" t="s">
        <v>1779</v>
      </c>
    </row>
    <row r="1015" spans="1:3" x14ac:dyDescent="0.35">
      <c r="A1015" t="s">
        <v>1780</v>
      </c>
      <c r="B1015" t="s">
        <v>1748</v>
      </c>
      <c r="C1015" t="s">
        <v>1781</v>
      </c>
    </row>
    <row r="1016" spans="1:3" x14ac:dyDescent="0.35">
      <c r="A1016" t="s">
        <v>1782</v>
      </c>
      <c r="B1016" t="s">
        <v>1748</v>
      </c>
      <c r="C1016" t="s">
        <v>285</v>
      </c>
    </row>
    <row r="1017" spans="1:3" x14ac:dyDescent="0.35">
      <c r="A1017" t="s">
        <v>1783</v>
      </c>
      <c r="B1017" t="s">
        <v>1748</v>
      </c>
      <c r="C1017" t="s">
        <v>1784</v>
      </c>
    </row>
    <row r="1018" spans="1:3" x14ac:dyDescent="0.35">
      <c r="A1018" t="s">
        <v>1785</v>
      </c>
      <c r="B1018" t="s">
        <v>1748</v>
      </c>
      <c r="C1018" t="s">
        <v>1786</v>
      </c>
    </row>
    <row r="1019" spans="1:3" x14ac:dyDescent="0.35">
      <c r="A1019" t="s">
        <v>1787</v>
      </c>
      <c r="B1019" t="s">
        <v>1748</v>
      </c>
      <c r="C1019" t="s">
        <v>1156</v>
      </c>
    </row>
    <row r="1020" spans="1:3" x14ac:dyDescent="0.35">
      <c r="A1020" t="s">
        <v>1788</v>
      </c>
      <c r="B1020" t="s">
        <v>1748</v>
      </c>
      <c r="C1020" t="s">
        <v>289</v>
      </c>
    </row>
    <row r="1021" spans="1:3" x14ac:dyDescent="0.35">
      <c r="A1021" t="s">
        <v>1789</v>
      </c>
      <c r="B1021" t="s">
        <v>1748</v>
      </c>
      <c r="C1021" t="s">
        <v>71</v>
      </c>
    </row>
    <row r="1022" spans="1:3" x14ac:dyDescent="0.35">
      <c r="A1022" t="s">
        <v>1790</v>
      </c>
      <c r="B1022" t="s">
        <v>1748</v>
      </c>
      <c r="C1022" t="s">
        <v>1160</v>
      </c>
    </row>
    <row r="1023" spans="1:3" x14ac:dyDescent="0.35">
      <c r="A1023" t="s">
        <v>1791</v>
      </c>
      <c r="B1023" t="s">
        <v>1748</v>
      </c>
      <c r="C1023" t="s">
        <v>303</v>
      </c>
    </row>
    <row r="1024" spans="1:3" x14ac:dyDescent="0.35">
      <c r="A1024" t="s">
        <v>1792</v>
      </c>
      <c r="B1024" t="s">
        <v>1748</v>
      </c>
      <c r="C1024" t="s">
        <v>1166</v>
      </c>
    </row>
    <row r="1025" spans="1:3" x14ac:dyDescent="0.35">
      <c r="A1025" t="s">
        <v>1793</v>
      </c>
      <c r="B1025" t="s">
        <v>1748</v>
      </c>
      <c r="C1025" t="s">
        <v>1313</v>
      </c>
    </row>
    <row r="1026" spans="1:3" x14ac:dyDescent="0.35">
      <c r="A1026" t="s">
        <v>1794</v>
      </c>
      <c r="B1026" t="s">
        <v>1748</v>
      </c>
      <c r="C1026" t="s">
        <v>1795</v>
      </c>
    </row>
    <row r="1027" spans="1:3" x14ac:dyDescent="0.35">
      <c r="A1027" t="s">
        <v>1796</v>
      </c>
      <c r="B1027" t="s">
        <v>1748</v>
      </c>
      <c r="C1027" t="s">
        <v>1797</v>
      </c>
    </row>
    <row r="1028" spans="1:3" x14ac:dyDescent="0.35">
      <c r="A1028" t="s">
        <v>1798</v>
      </c>
      <c r="B1028" t="s">
        <v>1748</v>
      </c>
      <c r="C1028" t="s">
        <v>1799</v>
      </c>
    </row>
    <row r="1029" spans="1:3" x14ac:dyDescent="0.35">
      <c r="A1029" t="s">
        <v>1800</v>
      </c>
      <c r="B1029" t="s">
        <v>1748</v>
      </c>
      <c r="C1029" t="s">
        <v>101</v>
      </c>
    </row>
    <row r="1030" spans="1:3" x14ac:dyDescent="0.35">
      <c r="A1030" t="s">
        <v>1801</v>
      </c>
      <c r="B1030" t="s">
        <v>1748</v>
      </c>
      <c r="C1030" t="s">
        <v>1802</v>
      </c>
    </row>
    <row r="1031" spans="1:3" x14ac:dyDescent="0.35">
      <c r="A1031" t="s">
        <v>1803</v>
      </c>
      <c r="B1031" t="s">
        <v>1748</v>
      </c>
      <c r="C1031" t="s">
        <v>880</v>
      </c>
    </row>
    <row r="1032" spans="1:3" x14ac:dyDescent="0.35">
      <c r="A1032" t="s">
        <v>1804</v>
      </c>
      <c r="B1032" t="s">
        <v>1748</v>
      </c>
      <c r="C1032" t="s">
        <v>103</v>
      </c>
    </row>
    <row r="1033" spans="1:3" x14ac:dyDescent="0.35">
      <c r="A1033" t="s">
        <v>1805</v>
      </c>
      <c r="B1033" t="s">
        <v>1748</v>
      </c>
      <c r="C1033" t="s">
        <v>315</v>
      </c>
    </row>
    <row r="1034" spans="1:3" x14ac:dyDescent="0.35">
      <c r="A1034" t="s">
        <v>1806</v>
      </c>
      <c r="B1034" t="s">
        <v>1748</v>
      </c>
      <c r="C1034" t="s">
        <v>1184</v>
      </c>
    </row>
    <row r="1035" spans="1:3" x14ac:dyDescent="0.35">
      <c r="A1035" t="s">
        <v>1807</v>
      </c>
      <c r="B1035" t="s">
        <v>1748</v>
      </c>
      <c r="C1035" t="s">
        <v>1808</v>
      </c>
    </row>
    <row r="1036" spans="1:3" x14ac:dyDescent="0.35">
      <c r="A1036" t="s">
        <v>1809</v>
      </c>
      <c r="B1036" t="s">
        <v>1748</v>
      </c>
      <c r="C1036" t="s">
        <v>319</v>
      </c>
    </row>
    <row r="1037" spans="1:3" x14ac:dyDescent="0.35">
      <c r="A1037" t="s">
        <v>1810</v>
      </c>
      <c r="B1037" t="s">
        <v>1748</v>
      </c>
      <c r="C1037" t="s">
        <v>1811</v>
      </c>
    </row>
    <row r="1038" spans="1:3" x14ac:dyDescent="0.35">
      <c r="A1038" t="s">
        <v>1812</v>
      </c>
      <c r="B1038" t="s">
        <v>1748</v>
      </c>
      <c r="C1038" t="s">
        <v>1813</v>
      </c>
    </row>
    <row r="1039" spans="1:3" x14ac:dyDescent="0.35">
      <c r="A1039" t="s">
        <v>1814</v>
      </c>
      <c r="B1039" t="s">
        <v>1748</v>
      </c>
      <c r="C1039" t="s">
        <v>1815</v>
      </c>
    </row>
    <row r="1040" spans="1:3" x14ac:dyDescent="0.35">
      <c r="A1040" t="s">
        <v>1816</v>
      </c>
      <c r="B1040" t="s">
        <v>1748</v>
      </c>
      <c r="C1040" t="s">
        <v>1817</v>
      </c>
    </row>
    <row r="1041" spans="1:3" x14ac:dyDescent="0.35">
      <c r="A1041" t="s">
        <v>1818</v>
      </c>
      <c r="B1041" t="s">
        <v>1748</v>
      </c>
      <c r="C1041" t="s">
        <v>903</v>
      </c>
    </row>
    <row r="1042" spans="1:3" x14ac:dyDescent="0.35">
      <c r="A1042" t="s">
        <v>1819</v>
      </c>
      <c r="B1042" t="s">
        <v>1748</v>
      </c>
      <c r="C1042" t="s">
        <v>1191</v>
      </c>
    </row>
    <row r="1043" spans="1:3" x14ac:dyDescent="0.35">
      <c r="A1043" t="s">
        <v>1820</v>
      </c>
      <c r="B1043" t="s">
        <v>1748</v>
      </c>
      <c r="C1043" t="s">
        <v>1821</v>
      </c>
    </row>
    <row r="1044" spans="1:3" x14ac:dyDescent="0.35">
      <c r="A1044" t="s">
        <v>1822</v>
      </c>
      <c r="B1044" t="s">
        <v>1748</v>
      </c>
      <c r="C1044" t="s">
        <v>1337</v>
      </c>
    </row>
    <row r="1045" spans="1:3" x14ac:dyDescent="0.35">
      <c r="A1045" t="s">
        <v>1823</v>
      </c>
      <c r="B1045" t="s">
        <v>1748</v>
      </c>
      <c r="C1045" t="s">
        <v>909</v>
      </c>
    </row>
    <row r="1046" spans="1:3" x14ac:dyDescent="0.35">
      <c r="A1046" t="s">
        <v>1824</v>
      </c>
      <c r="B1046" t="s">
        <v>1748</v>
      </c>
      <c r="C1046" t="s">
        <v>1193</v>
      </c>
    </row>
    <row r="1047" spans="1:3" x14ac:dyDescent="0.35">
      <c r="A1047" t="s">
        <v>1825</v>
      </c>
      <c r="B1047" t="s">
        <v>1748</v>
      </c>
      <c r="C1047" t="s">
        <v>111</v>
      </c>
    </row>
    <row r="1048" spans="1:3" x14ac:dyDescent="0.35">
      <c r="A1048" t="s">
        <v>1826</v>
      </c>
      <c r="B1048" t="s">
        <v>1748</v>
      </c>
      <c r="C1048" t="s">
        <v>1827</v>
      </c>
    </row>
    <row r="1049" spans="1:3" x14ac:dyDescent="0.35">
      <c r="A1049" t="s">
        <v>1828</v>
      </c>
      <c r="B1049" t="s">
        <v>1748</v>
      </c>
      <c r="C1049" t="s">
        <v>1829</v>
      </c>
    </row>
    <row r="1050" spans="1:3" x14ac:dyDescent="0.35">
      <c r="A1050" t="s">
        <v>1830</v>
      </c>
      <c r="B1050" t="s">
        <v>1748</v>
      </c>
      <c r="C1050" t="s">
        <v>115</v>
      </c>
    </row>
    <row r="1051" spans="1:3" x14ac:dyDescent="0.35">
      <c r="A1051" t="s">
        <v>1831</v>
      </c>
      <c r="B1051" t="s">
        <v>1748</v>
      </c>
      <c r="C1051" t="s">
        <v>117</v>
      </c>
    </row>
    <row r="1052" spans="1:3" x14ac:dyDescent="0.35">
      <c r="A1052" t="s">
        <v>1832</v>
      </c>
      <c r="B1052" t="s">
        <v>1748</v>
      </c>
      <c r="C1052" t="s">
        <v>1833</v>
      </c>
    </row>
    <row r="1053" spans="1:3" x14ac:dyDescent="0.35">
      <c r="A1053" t="s">
        <v>1834</v>
      </c>
      <c r="B1053" t="s">
        <v>1748</v>
      </c>
      <c r="C1053" t="s">
        <v>334</v>
      </c>
    </row>
    <row r="1054" spans="1:3" x14ac:dyDescent="0.35">
      <c r="A1054" t="s">
        <v>1835</v>
      </c>
      <c r="B1054" t="s">
        <v>1748</v>
      </c>
      <c r="C1054" t="s">
        <v>1836</v>
      </c>
    </row>
    <row r="1055" spans="1:3" x14ac:dyDescent="0.35">
      <c r="A1055" t="s">
        <v>1837</v>
      </c>
      <c r="B1055" t="s">
        <v>1748</v>
      </c>
      <c r="C1055" t="s">
        <v>1838</v>
      </c>
    </row>
    <row r="1056" spans="1:3" x14ac:dyDescent="0.35">
      <c r="A1056" t="s">
        <v>1839</v>
      </c>
      <c r="B1056" t="s">
        <v>1748</v>
      </c>
      <c r="C1056" t="s">
        <v>1212</v>
      </c>
    </row>
    <row r="1057" spans="1:3" x14ac:dyDescent="0.35">
      <c r="A1057" t="s">
        <v>1840</v>
      </c>
      <c r="B1057" t="s">
        <v>1748</v>
      </c>
      <c r="C1057" t="s">
        <v>1841</v>
      </c>
    </row>
    <row r="1058" spans="1:3" x14ac:dyDescent="0.35">
      <c r="A1058" t="s">
        <v>1842</v>
      </c>
      <c r="B1058" t="s">
        <v>1748</v>
      </c>
      <c r="C1058" t="s">
        <v>1843</v>
      </c>
    </row>
    <row r="1059" spans="1:3" x14ac:dyDescent="0.35">
      <c r="A1059" t="s">
        <v>1844</v>
      </c>
      <c r="B1059" t="s">
        <v>1748</v>
      </c>
      <c r="C1059" t="s">
        <v>123</v>
      </c>
    </row>
    <row r="1060" spans="1:3" x14ac:dyDescent="0.35">
      <c r="A1060" t="s">
        <v>1845</v>
      </c>
      <c r="B1060" t="s">
        <v>1748</v>
      </c>
      <c r="C1060" t="s">
        <v>125</v>
      </c>
    </row>
    <row r="1061" spans="1:3" x14ac:dyDescent="0.35">
      <c r="A1061" t="s">
        <v>1846</v>
      </c>
      <c r="B1061" t="s">
        <v>1748</v>
      </c>
      <c r="C1061" t="s">
        <v>1847</v>
      </c>
    </row>
    <row r="1062" spans="1:3" x14ac:dyDescent="0.35">
      <c r="A1062" t="s">
        <v>1848</v>
      </c>
      <c r="B1062" t="s">
        <v>1748</v>
      </c>
      <c r="C1062" t="s">
        <v>1849</v>
      </c>
    </row>
    <row r="1063" spans="1:3" x14ac:dyDescent="0.35">
      <c r="A1063" t="s">
        <v>1850</v>
      </c>
      <c r="B1063" t="s">
        <v>1748</v>
      </c>
      <c r="C1063" t="s">
        <v>1114</v>
      </c>
    </row>
    <row r="1064" spans="1:3" x14ac:dyDescent="0.35">
      <c r="A1064" t="s">
        <v>1851</v>
      </c>
      <c r="B1064" t="s">
        <v>1748</v>
      </c>
      <c r="C1064" t="s">
        <v>340</v>
      </c>
    </row>
    <row r="1065" spans="1:3" x14ac:dyDescent="0.35">
      <c r="A1065" t="s">
        <v>1852</v>
      </c>
      <c r="B1065" t="s">
        <v>1748</v>
      </c>
      <c r="C1065" t="s">
        <v>1219</v>
      </c>
    </row>
    <row r="1066" spans="1:3" x14ac:dyDescent="0.35">
      <c r="A1066" t="s">
        <v>1853</v>
      </c>
      <c r="B1066" t="s">
        <v>1748</v>
      </c>
      <c r="C1066" t="s">
        <v>344</v>
      </c>
    </row>
    <row r="1067" spans="1:3" x14ac:dyDescent="0.35">
      <c r="A1067" t="s">
        <v>1854</v>
      </c>
      <c r="B1067" t="s">
        <v>1748</v>
      </c>
      <c r="C1067" t="s">
        <v>1514</v>
      </c>
    </row>
    <row r="1068" spans="1:3" x14ac:dyDescent="0.35">
      <c r="A1068" t="s">
        <v>1855</v>
      </c>
      <c r="B1068" t="s">
        <v>1748</v>
      </c>
      <c r="C1068" t="s">
        <v>1856</v>
      </c>
    </row>
    <row r="1069" spans="1:3" x14ac:dyDescent="0.35">
      <c r="A1069" t="s">
        <v>1857</v>
      </c>
      <c r="B1069" t="s">
        <v>1748</v>
      </c>
      <c r="C1069" t="s">
        <v>1858</v>
      </c>
    </row>
    <row r="1070" spans="1:3" x14ac:dyDescent="0.35">
      <c r="A1070" t="s">
        <v>1859</v>
      </c>
      <c r="B1070" t="s">
        <v>1748</v>
      </c>
      <c r="C1070" t="s">
        <v>1226</v>
      </c>
    </row>
    <row r="1071" spans="1:3" x14ac:dyDescent="0.35">
      <c r="A1071" t="s">
        <v>1860</v>
      </c>
      <c r="B1071" t="s">
        <v>1748</v>
      </c>
      <c r="C1071" t="s">
        <v>133</v>
      </c>
    </row>
    <row r="1072" spans="1:3" x14ac:dyDescent="0.35">
      <c r="A1072" t="s">
        <v>1861</v>
      </c>
      <c r="B1072" t="s">
        <v>1748</v>
      </c>
      <c r="C1072" t="s">
        <v>1862</v>
      </c>
    </row>
    <row r="1073" spans="1:3" x14ac:dyDescent="0.35">
      <c r="A1073" t="s">
        <v>1863</v>
      </c>
      <c r="B1073" t="s">
        <v>1748</v>
      </c>
      <c r="C1073" t="s">
        <v>137</v>
      </c>
    </row>
    <row r="1074" spans="1:3" x14ac:dyDescent="0.35">
      <c r="A1074" t="s">
        <v>1864</v>
      </c>
      <c r="B1074" t="s">
        <v>1748</v>
      </c>
      <c r="C1074" t="s">
        <v>139</v>
      </c>
    </row>
    <row r="1075" spans="1:3" x14ac:dyDescent="0.35">
      <c r="A1075" t="s">
        <v>1865</v>
      </c>
      <c r="B1075" t="s">
        <v>1748</v>
      </c>
      <c r="C1075" t="s">
        <v>736</v>
      </c>
    </row>
    <row r="1076" spans="1:3" x14ac:dyDescent="0.35">
      <c r="A1076" t="s">
        <v>1866</v>
      </c>
      <c r="B1076" t="s">
        <v>1748</v>
      </c>
      <c r="C1076" t="s">
        <v>1234</v>
      </c>
    </row>
    <row r="1077" spans="1:3" x14ac:dyDescent="0.35">
      <c r="A1077" t="s">
        <v>1867</v>
      </c>
      <c r="B1077" t="s">
        <v>1748</v>
      </c>
      <c r="C1077" t="s">
        <v>1667</v>
      </c>
    </row>
    <row r="1078" spans="1:3" x14ac:dyDescent="0.35">
      <c r="A1078" t="s">
        <v>1868</v>
      </c>
      <c r="B1078" t="s">
        <v>1748</v>
      </c>
      <c r="C1078" t="s">
        <v>1869</v>
      </c>
    </row>
    <row r="1079" spans="1:3" x14ac:dyDescent="0.35">
      <c r="A1079" t="s">
        <v>1870</v>
      </c>
      <c r="B1079" t="s">
        <v>1748</v>
      </c>
      <c r="C1079" t="s">
        <v>1240</v>
      </c>
    </row>
    <row r="1080" spans="1:3" x14ac:dyDescent="0.35">
      <c r="A1080" t="s">
        <v>1871</v>
      </c>
      <c r="B1080" t="s">
        <v>1748</v>
      </c>
      <c r="C1080" t="s">
        <v>1872</v>
      </c>
    </row>
    <row r="1081" spans="1:3" x14ac:dyDescent="0.35">
      <c r="A1081" t="s">
        <v>1873</v>
      </c>
      <c r="B1081" t="s">
        <v>1748</v>
      </c>
      <c r="C1081" t="s">
        <v>143</v>
      </c>
    </row>
    <row r="1082" spans="1:3" x14ac:dyDescent="0.35">
      <c r="A1082" t="s">
        <v>1874</v>
      </c>
      <c r="B1082" t="s">
        <v>1748</v>
      </c>
      <c r="C1082" t="s">
        <v>145</v>
      </c>
    </row>
    <row r="1083" spans="1:3" x14ac:dyDescent="0.35">
      <c r="A1083" t="s">
        <v>1875</v>
      </c>
      <c r="B1083" t="s">
        <v>1748</v>
      </c>
      <c r="C1083" t="s">
        <v>147</v>
      </c>
    </row>
    <row r="1084" spans="1:3" x14ac:dyDescent="0.35">
      <c r="A1084" t="s">
        <v>1876</v>
      </c>
      <c r="B1084" t="s">
        <v>1748</v>
      </c>
      <c r="C1084" t="s">
        <v>1877</v>
      </c>
    </row>
    <row r="1085" spans="1:3" x14ac:dyDescent="0.35">
      <c r="A1085" t="s">
        <v>1878</v>
      </c>
      <c r="B1085" t="s">
        <v>1748</v>
      </c>
      <c r="C1085" t="s">
        <v>1879</v>
      </c>
    </row>
    <row r="1086" spans="1:3" x14ac:dyDescent="0.35">
      <c r="A1086" t="s">
        <v>1880</v>
      </c>
      <c r="B1086" t="s">
        <v>1748</v>
      </c>
      <c r="C1086" t="s">
        <v>1881</v>
      </c>
    </row>
    <row r="1087" spans="1:3" x14ac:dyDescent="0.35">
      <c r="A1087" t="s">
        <v>1882</v>
      </c>
      <c r="B1087" t="s">
        <v>1748</v>
      </c>
      <c r="C1087" t="s">
        <v>1374</v>
      </c>
    </row>
    <row r="1088" spans="1:3" x14ac:dyDescent="0.35">
      <c r="A1088" t="s">
        <v>1883</v>
      </c>
      <c r="B1088" t="s">
        <v>1748</v>
      </c>
      <c r="C1088" t="s">
        <v>1884</v>
      </c>
    </row>
    <row r="1089" spans="1:3" x14ac:dyDescent="0.35">
      <c r="A1089" t="s">
        <v>1885</v>
      </c>
      <c r="B1089" t="s">
        <v>1748</v>
      </c>
      <c r="C1089" t="s">
        <v>1377</v>
      </c>
    </row>
    <row r="1090" spans="1:3" x14ac:dyDescent="0.35">
      <c r="A1090" t="s">
        <v>1886</v>
      </c>
      <c r="B1090" t="s">
        <v>1748</v>
      </c>
      <c r="C1090" t="s">
        <v>1887</v>
      </c>
    </row>
    <row r="1091" spans="1:3" x14ac:dyDescent="0.35">
      <c r="A1091" t="s">
        <v>1888</v>
      </c>
      <c r="B1091" t="s">
        <v>1748</v>
      </c>
      <c r="C1091" t="s">
        <v>1889</v>
      </c>
    </row>
    <row r="1092" spans="1:3" x14ac:dyDescent="0.35">
      <c r="A1092" t="s">
        <v>1890</v>
      </c>
      <c r="B1092" t="s">
        <v>1748</v>
      </c>
      <c r="C1092" t="s">
        <v>149</v>
      </c>
    </row>
    <row r="1093" spans="1:3" x14ac:dyDescent="0.35">
      <c r="A1093" t="s">
        <v>1891</v>
      </c>
      <c r="B1093" t="s">
        <v>1748</v>
      </c>
      <c r="C1093" t="s">
        <v>153</v>
      </c>
    </row>
    <row r="1094" spans="1:3" x14ac:dyDescent="0.35">
      <c r="A1094" t="s">
        <v>1892</v>
      </c>
      <c r="B1094" t="s">
        <v>1748</v>
      </c>
      <c r="C1094" t="s">
        <v>1893</v>
      </c>
    </row>
    <row r="1095" spans="1:3" x14ac:dyDescent="0.35">
      <c r="A1095" t="s">
        <v>1894</v>
      </c>
      <c r="B1095" t="s">
        <v>1748</v>
      </c>
      <c r="C1095" t="s">
        <v>374</v>
      </c>
    </row>
    <row r="1096" spans="1:3" x14ac:dyDescent="0.35">
      <c r="A1096" t="s">
        <v>1895</v>
      </c>
      <c r="B1096" t="s">
        <v>1748</v>
      </c>
      <c r="C1096" t="s">
        <v>1896</v>
      </c>
    </row>
    <row r="1097" spans="1:3" x14ac:dyDescent="0.35">
      <c r="A1097" t="s">
        <v>1897</v>
      </c>
      <c r="B1097" t="s">
        <v>1748</v>
      </c>
      <c r="C1097" t="s">
        <v>1898</v>
      </c>
    </row>
    <row r="1098" spans="1:3" x14ac:dyDescent="0.35">
      <c r="A1098" t="s">
        <v>1899</v>
      </c>
      <c r="B1098" t="s">
        <v>1748</v>
      </c>
      <c r="C1098" t="s">
        <v>1900</v>
      </c>
    </row>
    <row r="1099" spans="1:3" x14ac:dyDescent="0.35">
      <c r="A1099" t="s">
        <v>1901</v>
      </c>
      <c r="B1099" t="s">
        <v>1748</v>
      </c>
      <c r="C1099" t="s">
        <v>157</v>
      </c>
    </row>
    <row r="1100" spans="1:3" x14ac:dyDescent="0.35">
      <c r="A1100" t="s">
        <v>1902</v>
      </c>
      <c r="B1100" t="s">
        <v>1748</v>
      </c>
      <c r="C1100" t="s">
        <v>381</v>
      </c>
    </row>
    <row r="1101" spans="1:3" x14ac:dyDescent="0.35">
      <c r="A1101" t="s">
        <v>1903</v>
      </c>
      <c r="B1101" t="s">
        <v>1748</v>
      </c>
      <c r="C1101" t="s">
        <v>161</v>
      </c>
    </row>
    <row r="1102" spans="1:3" x14ac:dyDescent="0.35">
      <c r="A1102" t="s">
        <v>1904</v>
      </c>
      <c r="B1102" t="s">
        <v>1748</v>
      </c>
      <c r="C1102" t="s">
        <v>1905</v>
      </c>
    </row>
    <row r="1103" spans="1:3" x14ac:dyDescent="0.35">
      <c r="A1103" t="s">
        <v>1906</v>
      </c>
      <c r="B1103" t="s">
        <v>1748</v>
      </c>
      <c r="C1103" t="s">
        <v>1398</v>
      </c>
    </row>
    <row r="1104" spans="1:3" x14ac:dyDescent="0.35">
      <c r="A1104" t="s">
        <v>1907</v>
      </c>
      <c r="B1104" t="s">
        <v>1748</v>
      </c>
      <c r="C1104" t="s">
        <v>772</v>
      </c>
    </row>
    <row r="1105" spans="1:3" x14ac:dyDescent="0.35">
      <c r="A1105" t="s">
        <v>1908</v>
      </c>
      <c r="B1105" t="s">
        <v>1748</v>
      </c>
      <c r="C1105" t="s">
        <v>1909</v>
      </c>
    </row>
    <row r="1106" spans="1:3" x14ac:dyDescent="0.35">
      <c r="A1106" t="s">
        <v>1910</v>
      </c>
      <c r="B1106" t="s">
        <v>1748</v>
      </c>
      <c r="C1106" t="s">
        <v>1911</v>
      </c>
    </row>
    <row r="1107" spans="1:3" x14ac:dyDescent="0.35">
      <c r="A1107" t="s">
        <v>1912</v>
      </c>
      <c r="B1107" t="s">
        <v>1748</v>
      </c>
      <c r="C1107" t="s">
        <v>1913</v>
      </c>
    </row>
    <row r="1108" spans="1:3" x14ac:dyDescent="0.35">
      <c r="A1108" t="s">
        <v>1914</v>
      </c>
      <c r="B1108" t="s">
        <v>1748</v>
      </c>
      <c r="C1108" t="s">
        <v>393</v>
      </c>
    </row>
    <row r="1109" spans="1:3" x14ac:dyDescent="0.35">
      <c r="A1109" t="s">
        <v>1915</v>
      </c>
      <c r="B1109" t="s">
        <v>1748</v>
      </c>
      <c r="C1109" t="s">
        <v>1031</v>
      </c>
    </row>
    <row r="1110" spans="1:3" x14ac:dyDescent="0.35">
      <c r="A1110" t="s">
        <v>1916</v>
      </c>
      <c r="B1110" t="s">
        <v>1748</v>
      </c>
      <c r="C1110" t="s">
        <v>173</v>
      </c>
    </row>
    <row r="1111" spans="1:3" x14ac:dyDescent="0.35">
      <c r="A1111" t="s">
        <v>1917</v>
      </c>
      <c r="B1111" t="s">
        <v>1748</v>
      </c>
      <c r="C1111" t="s">
        <v>1034</v>
      </c>
    </row>
    <row r="1112" spans="1:3" x14ac:dyDescent="0.35">
      <c r="A1112" t="s">
        <v>1918</v>
      </c>
      <c r="B1112" t="s">
        <v>1748</v>
      </c>
      <c r="C1112" t="s">
        <v>1036</v>
      </c>
    </row>
    <row r="1113" spans="1:3" x14ac:dyDescent="0.35">
      <c r="A1113" t="s">
        <v>1919</v>
      </c>
      <c r="B1113" t="s">
        <v>1748</v>
      </c>
      <c r="C1113" t="s">
        <v>1428</v>
      </c>
    </row>
    <row r="1114" spans="1:3" x14ac:dyDescent="0.35">
      <c r="A1114" t="s">
        <v>1920</v>
      </c>
      <c r="B1114" t="s">
        <v>1748</v>
      </c>
      <c r="C1114" t="s">
        <v>1921</v>
      </c>
    </row>
    <row r="1115" spans="1:3" x14ac:dyDescent="0.35">
      <c r="A1115" t="s">
        <v>1922</v>
      </c>
      <c r="B1115" t="s">
        <v>1748</v>
      </c>
      <c r="C1115" t="s">
        <v>1294</v>
      </c>
    </row>
    <row r="1116" spans="1:3" x14ac:dyDescent="0.35">
      <c r="A1116" t="s">
        <v>1923</v>
      </c>
      <c r="B1116" t="s">
        <v>1924</v>
      </c>
      <c r="C1116" t="s">
        <v>1925</v>
      </c>
    </row>
    <row r="1117" spans="1:3" x14ac:dyDescent="0.35">
      <c r="A1117" t="s">
        <v>1926</v>
      </c>
      <c r="B1117" t="s">
        <v>1924</v>
      </c>
      <c r="C1117" t="s">
        <v>1927</v>
      </c>
    </row>
    <row r="1118" spans="1:3" x14ac:dyDescent="0.35">
      <c r="A1118" t="s">
        <v>1928</v>
      </c>
      <c r="B1118" t="s">
        <v>1924</v>
      </c>
      <c r="C1118" t="s">
        <v>1929</v>
      </c>
    </row>
    <row r="1119" spans="1:3" x14ac:dyDescent="0.35">
      <c r="A1119" t="s">
        <v>1930</v>
      </c>
      <c r="B1119" t="s">
        <v>1924</v>
      </c>
      <c r="C1119" t="s">
        <v>1931</v>
      </c>
    </row>
    <row r="1120" spans="1:3" x14ac:dyDescent="0.35">
      <c r="A1120" t="s">
        <v>1932</v>
      </c>
      <c r="B1120" t="s">
        <v>1924</v>
      </c>
      <c r="C1120" t="s">
        <v>1933</v>
      </c>
    </row>
    <row r="1121" spans="1:3" x14ac:dyDescent="0.35">
      <c r="A1121" t="s">
        <v>1934</v>
      </c>
      <c r="B1121" t="s">
        <v>1924</v>
      </c>
      <c r="C1121" t="s">
        <v>1935</v>
      </c>
    </row>
    <row r="1122" spans="1:3" x14ac:dyDescent="0.35">
      <c r="A1122" t="s">
        <v>1936</v>
      </c>
      <c r="B1122" t="s">
        <v>1924</v>
      </c>
      <c r="C1122" t="s">
        <v>1937</v>
      </c>
    </row>
    <row r="1123" spans="1:3" x14ac:dyDescent="0.35">
      <c r="A1123" t="s">
        <v>1938</v>
      </c>
      <c r="B1123" t="s">
        <v>1924</v>
      </c>
      <c r="C1123" t="s">
        <v>1939</v>
      </c>
    </row>
    <row r="1124" spans="1:3" x14ac:dyDescent="0.35">
      <c r="A1124" t="s">
        <v>1940</v>
      </c>
      <c r="B1124" t="s">
        <v>1924</v>
      </c>
      <c r="C1124" t="s">
        <v>1941</v>
      </c>
    </row>
    <row r="1125" spans="1:3" x14ac:dyDescent="0.35">
      <c r="A1125" t="s">
        <v>1942</v>
      </c>
      <c r="B1125" t="s">
        <v>1924</v>
      </c>
      <c r="C1125" t="s">
        <v>1943</v>
      </c>
    </row>
    <row r="1126" spans="1:3" x14ac:dyDescent="0.35">
      <c r="A1126" t="s">
        <v>1944</v>
      </c>
      <c r="B1126" t="s">
        <v>1924</v>
      </c>
      <c r="C1126" t="s">
        <v>1945</v>
      </c>
    </row>
    <row r="1127" spans="1:3" x14ac:dyDescent="0.35">
      <c r="A1127" t="s">
        <v>1946</v>
      </c>
      <c r="B1127" t="s">
        <v>1924</v>
      </c>
      <c r="C1127" t="s">
        <v>1947</v>
      </c>
    </row>
    <row r="1128" spans="1:3" x14ac:dyDescent="0.35">
      <c r="A1128" t="s">
        <v>1948</v>
      </c>
      <c r="B1128" t="s">
        <v>1924</v>
      </c>
      <c r="C1128" t="s">
        <v>1949</v>
      </c>
    </row>
    <row r="1129" spans="1:3" x14ac:dyDescent="0.35">
      <c r="A1129" t="s">
        <v>1950</v>
      </c>
      <c r="B1129" t="s">
        <v>1924</v>
      </c>
      <c r="C1129" t="s">
        <v>1951</v>
      </c>
    </row>
    <row r="1130" spans="1:3" x14ac:dyDescent="0.35">
      <c r="A1130" t="s">
        <v>1952</v>
      </c>
      <c r="B1130" t="s">
        <v>1924</v>
      </c>
      <c r="C1130" t="s">
        <v>1953</v>
      </c>
    </row>
    <row r="1131" spans="1:3" x14ac:dyDescent="0.35">
      <c r="A1131" t="s">
        <v>1954</v>
      </c>
      <c r="B1131" t="s">
        <v>1924</v>
      </c>
      <c r="C1131" t="s">
        <v>1955</v>
      </c>
    </row>
    <row r="1132" spans="1:3" x14ac:dyDescent="0.35">
      <c r="A1132" t="s">
        <v>1956</v>
      </c>
      <c r="B1132" t="s">
        <v>1924</v>
      </c>
      <c r="C1132" t="s">
        <v>1957</v>
      </c>
    </row>
    <row r="1133" spans="1:3" x14ac:dyDescent="0.35">
      <c r="A1133" t="s">
        <v>1958</v>
      </c>
      <c r="B1133" t="s">
        <v>1924</v>
      </c>
      <c r="C1133" t="s">
        <v>1959</v>
      </c>
    </row>
    <row r="1134" spans="1:3" x14ac:dyDescent="0.35">
      <c r="A1134" t="s">
        <v>1960</v>
      </c>
      <c r="B1134" t="s">
        <v>1924</v>
      </c>
      <c r="C1134" t="s">
        <v>1961</v>
      </c>
    </row>
    <row r="1135" spans="1:3" x14ac:dyDescent="0.35">
      <c r="A1135" t="s">
        <v>1962</v>
      </c>
      <c r="B1135" t="s">
        <v>1924</v>
      </c>
      <c r="C1135" t="s">
        <v>1963</v>
      </c>
    </row>
    <row r="1136" spans="1:3" x14ac:dyDescent="0.35">
      <c r="A1136" t="s">
        <v>1964</v>
      </c>
      <c r="B1136" t="s">
        <v>1924</v>
      </c>
      <c r="C1136" t="s">
        <v>1965</v>
      </c>
    </row>
    <row r="1137" spans="1:3" x14ac:dyDescent="0.35">
      <c r="A1137" t="s">
        <v>1966</v>
      </c>
      <c r="B1137" t="s">
        <v>1924</v>
      </c>
      <c r="C1137" t="s">
        <v>1967</v>
      </c>
    </row>
    <row r="1138" spans="1:3" x14ac:dyDescent="0.35">
      <c r="A1138" t="s">
        <v>1968</v>
      </c>
      <c r="B1138" t="s">
        <v>1924</v>
      </c>
      <c r="C1138" t="s">
        <v>1969</v>
      </c>
    </row>
    <row r="1139" spans="1:3" x14ac:dyDescent="0.35">
      <c r="A1139" t="s">
        <v>1970</v>
      </c>
      <c r="B1139" t="s">
        <v>1924</v>
      </c>
      <c r="C1139" t="s">
        <v>1971</v>
      </c>
    </row>
    <row r="1140" spans="1:3" x14ac:dyDescent="0.35">
      <c r="A1140" t="s">
        <v>1972</v>
      </c>
      <c r="B1140" t="s">
        <v>1924</v>
      </c>
      <c r="C1140" t="s">
        <v>1973</v>
      </c>
    </row>
    <row r="1141" spans="1:3" x14ac:dyDescent="0.35">
      <c r="A1141" t="s">
        <v>1974</v>
      </c>
      <c r="B1141" t="s">
        <v>1924</v>
      </c>
      <c r="C1141" t="s">
        <v>1975</v>
      </c>
    </row>
    <row r="1142" spans="1:3" x14ac:dyDescent="0.35">
      <c r="A1142" t="s">
        <v>1976</v>
      </c>
      <c r="B1142" t="s">
        <v>1924</v>
      </c>
      <c r="C1142" t="s">
        <v>1977</v>
      </c>
    </row>
    <row r="1143" spans="1:3" x14ac:dyDescent="0.35">
      <c r="A1143" t="s">
        <v>1978</v>
      </c>
      <c r="B1143" t="s">
        <v>1924</v>
      </c>
      <c r="C1143" t="s">
        <v>1979</v>
      </c>
    </row>
    <row r="1144" spans="1:3" x14ac:dyDescent="0.35">
      <c r="A1144" t="s">
        <v>1980</v>
      </c>
      <c r="B1144" t="s">
        <v>1924</v>
      </c>
      <c r="C1144" t="s">
        <v>1981</v>
      </c>
    </row>
    <row r="1145" spans="1:3" x14ac:dyDescent="0.35">
      <c r="A1145" t="s">
        <v>1982</v>
      </c>
      <c r="B1145" t="s">
        <v>1924</v>
      </c>
      <c r="C1145" t="s">
        <v>1983</v>
      </c>
    </row>
    <row r="1146" spans="1:3" x14ac:dyDescent="0.35">
      <c r="A1146" t="s">
        <v>1984</v>
      </c>
      <c r="B1146" t="s">
        <v>1924</v>
      </c>
      <c r="C1146" t="s">
        <v>1985</v>
      </c>
    </row>
    <row r="1147" spans="1:3" x14ac:dyDescent="0.35">
      <c r="A1147" t="s">
        <v>1986</v>
      </c>
      <c r="B1147" t="s">
        <v>1924</v>
      </c>
      <c r="C1147" t="s">
        <v>1987</v>
      </c>
    </row>
    <row r="1148" spans="1:3" x14ac:dyDescent="0.35">
      <c r="A1148" t="s">
        <v>1988</v>
      </c>
      <c r="B1148" t="s">
        <v>1924</v>
      </c>
      <c r="C1148" t="s">
        <v>1989</v>
      </c>
    </row>
    <row r="1149" spans="1:3" x14ac:dyDescent="0.35">
      <c r="A1149" t="s">
        <v>1990</v>
      </c>
      <c r="B1149" t="s">
        <v>1924</v>
      </c>
      <c r="C1149" t="s">
        <v>1991</v>
      </c>
    </row>
    <row r="1150" spans="1:3" x14ac:dyDescent="0.35">
      <c r="A1150" t="s">
        <v>1992</v>
      </c>
      <c r="B1150" t="s">
        <v>1924</v>
      </c>
      <c r="C1150" t="s">
        <v>1993</v>
      </c>
    </row>
    <row r="1151" spans="1:3" x14ac:dyDescent="0.35">
      <c r="A1151" t="s">
        <v>1994</v>
      </c>
      <c r="B1151" t="s">
        <v>1924</v>
      </c>
      <c r="C1151" t="s">
        <v>1995</v>
      </c>
    </row>
    <row r="1152" spans="1:3" x14ac:dyDescent="0.35">
      <c r="A1152" t="s">
        <v>1996</v>
      </c>
      <c r="B1152" t="s">
        <v>1924</v>
      </c>
      <c r="C1152" t="s">
        <v>1997</v>
      </c>
    </row>
    <row r="1153" spans="1:3" x14ac:dyDescent="0.35">
      <c r="A1153" t="s">
        <v>1998</v>
      </c>
      <c r="B1153" t="s">
        <v>1924</v>
      </c>
      <c r="C1153" t="s">
        <v>1999</v>
      </c>
    </row>
    <row r="1154" spans="1:3" x14ac:dyDescent="0.35">
      <c r="A1154" t="s">
        <v>2000</v>
      </c>
      <c r="B1154" t="s">
        <v>1924</v>
      </c>
      <c r="C1154" t="s">
        <v>2001</v>
      </c>
    </row>
    <row r="1155" spans="1:3" x14ac:dyDescent="0.35">
      <c r="A1155" t="s">
        <v>2002</v>
      </c>
      <c r="B1155" t="s">
        <v>1924</v>
      </c>
      <c r="C1155" t="s">
        <v>2003</v>
      </c>
    </row>
    <row r="1156" spans="1:3" x14ac:dyDescent="0.35">
      <c r="A1156" t="s">
        <v>2004</v>
      </c>
      <c r="B1156" t="s">
        <v>1924</v>
      </c>
      <c r="C1156" t="s">
        <v>2005</v>
      </c>
    </row>
    <row r="1157" spans="1:3" x14ac:dyDescent="0.35">
      <c r="A1157" t="s">
        <v>2006</v>
      </c>
      <c r="B1157" t="s">
        <v>1924</v>
      </c>
      <c r="C1157" t="s">
        <v>2007</v>
      </c>
    </row>
    <row r="1158" spans="1:3" x14ac:dyDescent="0.35">
      <c r="A1158" t="s">
        <v>2008</v>
      </c>
      <c r="B1158" t="s">
        <v>1924</v>
      </c>
      <c r="C1158" t="s">
        <v>2009</v>
      </c>
    </row>
    <row r="1159" spans="1:3" x14ac:dyDescent="0.35">
      <c r="A1159" t="s">
        <v>2010</v>
      </c>
      <c r="B1159" t="s">
        <v>1924</v>
      </c>
      <c r="C1159" t="s">
        <v>2011</v>
      </c>
    </row>
    <row r="1160" spans="1:3" x14ac:dyDescent="0.35">
      <c r="A1160" t="s">
        <v>2012</v>
      </c>
      <c r="B1160" t="s">
        <v>1924</v>
      </c>
      <c r="C1160" t="s">
        <v>2013</v>
      </c>
    </row>
    <row r="1161" spans="1:3" x14ac:dyDescent="0.35">
      <c r="A1161" t="s">
        <v>2014</v>
      </c>
      <c r="B1161" t="s">
        <v>1924</v>
      </c>
      <c r="C1161" t="s">
        <v>2015</v>
      </c>
    </row>
    <row r="1162" spans="1:3" x14ac:dyDescent="0.35">
      <c r="A1162" t="s">
        <v>2016</v>
      </c>
      <c r="B1162" t="s">
        <v>1924</v>
      </c>
      <c r="C1162" t="s">
        <v>2017</v>
      </c>
    </row>
    <row r="1163" spans="1:3" x14ac:dyDescent="0.35">
      <c r="A1163" t="s">
        <v>2018</v>
      </c>
      <c r="B1163" t="s">
        <v>1924</v>
      </c>
      <c r="C1163" t="s">
        <v>2019</v>
      </c>
    </row>
    <row r="1164" spans="1:3" x14ac:dyDescent="0.35">
      <c r="A1164" t="s">
        <v>2020</v>
      </c>
      <c r="B1164" t="s">
        <v>1924</v>
      </c>
      <c r="C1164" t="s">
        <v>2021</v>
      </c>
    </row>
    <row r="1165" spans="1:3" x14ac:dyDescent="0.35">
      <c r="A1165" t="s">
        <v>2022</v>
      </c>
      <c r="B1165" t="s">
        <v>1924</v>
      </c>
      <c r="C1165" t="s">
        <v>2023</v>
      </c>
    </row>
    <row r="1166" spans="1:3" x14ac:dyDescent="0.35">
      <c r="A1166" t="s">
        <v>2024</v>
      </c>
      <c r="B1166" t="s">
        <v>1924</v>
      </c>
      <c r="C1166" t="s">
        <v>2025</v>
      </c>
    </row>
    <row r="1167" spans="1:3" x14ac:dyDescent="0.35">
      <c r="A1167" t="s">
        <v>2026</v>
      </c>
      <c r="B1167" t="s">
        <v>1924</v>
      </c>
      <c r="C1167" t="s">
        <v>2027</v>
      </c>
    </row>
    <row r="1168" spans="1:3" x14ac:dyDescent="0.35">
      <c r="A1168" t="s">
        <v>2028</v>
      </c>
      <c r="B1168" t="s">
        <v>1924</v>
      </c>
      <c r="C1168" t="s">
        <v>2029</v>
      </c>
    </row>
    <row r="1169" spans="1:3" x14ac:dyDescent="0.35">
      <c r="A1169" t="s">
        <v>2030</v>
      </c>
      <c r="B1169" t="s">
        <v>1924</v>
      </c>
      <c r="C1169" t="s">
        <v>2031</v>
      </c>
    </row>
    <row r="1170" spans="1:3" x14ac:dyDescent="0.35">
      <c r="A1170" t="s">
        <v>2032</v>
      </c>
      <c r="B1170" t="s">
        <v>1924</v>
      </c>
      <c r="C1170" t="s">
        <v>2033</v>
      </c>
    </row>
    <row r="1171" spans="1:3" x14ac:dyDescent="0.35">
      <c r="A1171" t="s">
        <v>2034</v>
      </c>
      <c r="B1171" t="s">
        <v>1924</v>
      </c>
      <c r="C1171" t="s">
        <v>2035</v>
      </c>
    </row>
    <row r="1172" spans="1:3" x14ac:dyDescent="0.35">
      <c r="A1172" t="s">
        <v>2036</v>
      </c>
      <c r="B1172" t="s">
        <v>1924</v>
      </c>
      <c r="C1172" t="s">
        <v>2037</v>
      </c>
    </row>
    <row r="1173" spans="1:3" x14ac:dyDescent="0.35">
      <c r="A1173" t="s">
        <v>2038</v>
      </c>
      <c r="B1173" t="s">
        <v>1924</v>
      </c>
      <c r="C1173" t="s">
        <v>2039</v>
      </c>
    </row>
    <row r="1174" spans="1:3" x14ac:dyDescent="0.35">
      <c r="A1174" t="s">
        <v>2040</v>
      </c>
      <c r="B1174" t="s">
        <v>1924</v>
      </c>
      <c r="C1174" t="s">
        <v>2041</v>
      </c>
    </row>
    <row r="1175" spans="1:3" x14ac:dyDescent="0.35">
      <c r="A1175" t="s">
        <v>2042</v>
      </c>
      <c r="B1175" t="s">
        <v>1924</v>
      </c>
      <c r="C1175" t="s">
        <v>2043</v>
      </c>
    </row>
    <row r="1176" spans="1:3" x14ac:dyDescent="0.35">
      <c r="A1176" t="s">
        <v>2044</v>
      </c>
      <c r="B1176" t="s">
        <v>1924</v>
      </c>
      <c r="C1176" t="s">
        <v>2045</v>
      </c>
    </row>
    <row r="1177" spans="1:3" x14ac:dyDescent="0.35">
      <c r="A1177" t="s">
        <v>2046</v>
      </c>
      <c r="B1177" t="s">
        <v>1924</v>
      </c>
      <c r="C1177" t="s">
        <v>2047</v>
      </c>
    </row>
    <row r="1178" spans="1:3" x14ac:dyDescent="0.35">
      <c r="A1178" t="s">
        <v>2048</v>
      </c>
      <c r="B1178" t="s">
        <v>1924</v>
      </c>
      <c r="C1178" t="s">
        <v>2049</v>
      </c>
    </row>
    <row r="1179" spans="1:3" x14ac:dyDescent="0.35">
      <c r="A1179" t="s">
        <v>2050</v>
      </c>
      <c r="B1179" t="s">
        <v>1924</v>
      </c>
      <c r="C1179" t="s">
        <v>2051</v>
      </c>
    </row>
    <row r="1180" spans="1:3" x14ac:dyDescent="0.35">
      <c r="A1180" t="s">
        <v>2052</v>
      </c>
      <c r="B1180" t="s">
        <v>2053</v>
      </c>
      <c r="C1180" t="s">
        <v>2054</v>
      </c>
    </row>
    <row r="1181" spans="1:3" x14ac:dyDescent="0.35">
      <c r="A1181" t="s">
        <v>2055</v>
      </c>
      <c r="B1181" t="s">
        <v>2053</v>
      </c>
      <c r="C1181" t="s">
        <v>2056</v>
      </c>
    </row>
    <row r="1182" spans="1:3" x14ac:dyDescent="0.35">
      <c r="A1182" t="s">
        <v>2057</v>
      </c>
      <c r="B1182" t="s">
        <v>2053</v>
      </c>
      <c r="C1182" t="s">
        <v>1166</v>
      </c>
    </row>
    <row r="1183" spans="1:3" x14ac:dyDescent="0.35">
      <c r="A1183" t="s">
        <v>2058</v>
      </c>
      <c r="B1183" t="s">
        <v>2053</v>
      </c>
      <c r="C1183" t="s">
        <v>103</v>
      </c>
    </row>
    <row r="1184" spans="1:3" x14ac:dyDescent="0.35">
      <c r="A1184" t="s">
        <v>2059</v>
      </c>
      <c r="B1184" t="s">
        <v>2053</v>
      </c>
      <c r="C1184" t="s">
        <v>903</v>
      </c>
    </row>
    <row r="1185" spans="1:3" x14ac:dyDescent="0.35">
      <c r="A1185" t="s">
        <v>2060</v>
      </c>
      <c r="B1185" t="s">
        <v>2053</v>
      </c>
      <c r="C1185" t="s">
        <v>2061</v>
      </c>
    </row>
    <row r="1186" spans="1:3" x14ac:dyDescent="0.35">
      <c r="A1186" t="s">
        <v>2062</v>
      </c>
      <c r="B1186" t="s">
        <v>2053</v>
      </c>
      <c r="C1186" t="s">
        <v>1212</v>
      </c>
    </row>
    <row r="1187" spans="1:3" x14ac:dyDescent="0.35">
      <c r="A1187" t="s">
        <v>2063</v>
      </c>
      <c r="B1187" t="s">
        <v>2053</v>
      </c>
      <c r="C1187" t="s">
        <v>340</v>
      </c>
    </row>
    <row r="1188" spans="1:3" x14ac:dyDescent="0.35">
      <c r="A1188" t="s">
        <v>2064</v>
      </c>
      <c r="B1188" t="s">
        <v>2053</v>
      </c>
      <c r="C1188" t="s">
        <v>2065</v>
      </c>
    </row>
    <row r="1189" spans="1:3" x14ac:dyDescent="0.35">
      <c r="A1189" t="s">
        <v>2066</v>
      </c>
      <c r="B1189" t="s">
        <v>2053</v>
      </c>
      <c r="C1189" t="s">
        <v>2067</v>
      </c>
    </row>
    <row r="1190" spans="1:3" x14ac:dyDescent="0.35">
      <c r="A1190" t="s">
        <v>2068</v>
      </c>
      <c r="B1190" t="s">
        <v>2053</v>
      </c>
      <c r="C1190" t="s">
        <v>2069</v>
      </c>
    </row>
    <row r="1191" spans="1:3" x14ac:dyDescent="0.35">
      <c r="A1191" t="s">
        <v>2070</v>
      </c>
      <c r="B1191" t="s">
        <v>2053</v>
      </c>
      <c r="C1191" t="s">
        <v>2071</v>
      </c>
    </row>
    <row r="1192" spans="1:3" x14ac:dyDescent="0.35">
      <c r="A1192" t="s">
        <v>2072</v>
      </c>
      <c r="B1192" t="s">
        <v>2053</v>
      </c>
      <c r="C1192" t="s">
        <v>2073</v>
      </c>
    </row>
    <row r="1193" spans="1:3" x14ac:dyDescent="0.35">
      <c r="A1193" t="s">
        <v>2074</v>
      </c>
      <c r="B1193" t="s">
        <v>2053</v>
      </c>
      <c r="C1193" t="s">
        <v>2075</v>
      </c>
    </row>
    <row r="1194" spans="1:3" x14ac:dyDescent="0.35">
      <c r="A1194" t="s">
        <v>2076</v>
      </c>
      <c r="B1194" t="s">
        <v>2053</v>
      </c>
      <c r="C1194" t="s">
        <v>173</v>
      </c>
    </row>
    <row r="1195" spans="1:3" x14ac:dyDescent="0.35">
      <c r="A1195" t="s">
        <v>2077</v>
      </c>
      <c r="B1195" t="s">
        <v>2053</v>
      </c>
      <c r="C1195" t="s">
        <v>2078</v>
      </c>
    </row>
    <row r="1196" spans="1:3" x14ac:dyDescent="0.35">
      <c r="A1196" t="s">
        <v>2079</v>
      </c>
      <c r="B1196" t="s">
        <v>2080</v>
      </c>
      <c r="C1196" t="s">
        <v>2081</v>
      </c>
    </row>
    <row r="1197" spans="1:3" x14ac:dyDescent="0.35">
      <c r="A1197" t="s">
        <v>2082</v>
      </c>
      <c r="B1197" t="s">
        <v>2080</v>
      </c>
      <c r="C1197" t="s">
        <v>2083</v>
      </c>
    </row>
    <row r="1198" spans="1:3" x14ac:dyDescent="0.35">
      <c r="A1198" t="s">
        <v>2084</v>
      </c>
      <c r="B1198" t="s">
        <v>2080</v>
      </c>
      <c r="C1198" t="s">
        <v>2085</v>
      </c>
    </row>
    <row r="1199" spans="1:3" x14ac:dyDescent="0.35">
      <c r="A1199" t="s">
        <v>2086</v>
      </c>
      <c r="B1199" t="s">
        <v>2080</v>
      </c>
      <c r="C1199" t="s">
        <v>2087</v>
      </c>
    </row>
    <row r="1200" spans="1:3" x14ac:dyDescent="0.35">
      <c r="A1200" t="s">
        <v>2088</v>
      </c>
      <c r="B1200" t="s">
        <v>2080</v>
      </c>
      <c r="C1200" t="s">
        <v>2089</v>
      </c>
    </row>
    <row r="1201" spans="1:3" x14ac:dyDescent="0.35">
      <c r="A1201" t="s">
        <v>2090</v>
      </c>
      <c r="B1201" t="s">
        <v>2080</v>
      </c>
      <c r="C1201" t="s">
        <v>285</v>
      </c>
    </row>
    <row r="1202" spans="1:3" x14ac:dyDescent="0.35">
      <c r="A1202" t="s">
        <v>2091</v>
      </c>
      <c r="B1202" t="s">
        <v>2080</v>
      </c>
      <c r="C1202" t="s">
        <v>2092</v>
      </c>
    </row>
    <row r="1203" spans="1:3" x14ac:dyDescent="0.35">
      <c r="A1203" t="s">
        <v>2093</v>
      </c>
      <c r="B1203" t="s">
        <v>2080</v>
      </c>
      <c r="C1203" t="s">
        <v>2094</v>
      </c>
    </row>
    <row r="1204" spans="1:3" x14ac:dyDescent="0.35">
      <c r="A1204" t="s">
        <v>2095</v>
      </c>
      <c r="B1204" t="s">
        <v>2080</v>
      </c>
      <c r="C1204" t="s">
        <v>2096</v>
      </c>
    </row>
    <row r="1205" spans="1:3" x14ac:dyDescent="0.35">
      <c r="A1205" t="s">
        <v>2097</v>
      </c>
      <c r="B1205" t="s">
        <v>2080</v>
      </c>
      <c r="C1205" t="s">
        <v>2098</v>
      </c>
    </row>
    <row r="1206" spans="1:3" x14ac:dyDescent="0.35">
      <c r="A1206" t="s">
        <v>2099</v>
      </c>
      <c r="B1206" t="s">
        <v>2080</v>
      </c>
      <c r="C1206" t="s">
        <v>2100</v>
      </c>
    </row>
    <row r="1207" spans="1:3" x14ac:dyDescent="0.35">
      <c r="A1207" t="s">
        <v>2101</v>
      </c>
      <c r="B1207" t="s">
        <v>2080</v>
      </c>
      <c r="C1207" t="s">
        <v>2102</v>
      </c>
    </row>
    <row r="1208" spans="1:3" x14ac:dyDescent="0.35">
      <c r="A1208" t="s">
        <v>2103</v>
      </c>
      <c r="B1208" t="s">
        <v>2080</v>
      </c>
      <c r="C1208" t="s">
        <v>326</v>
      </c>
    </row>
    <row r="1209" spans="1:3" x14ac:dyDescent="0.35">
      <c r="A1209" t="s">
        <v>2104</v>
      </c>
      <c r="B1209" t="s">
        <v>2080</v>
      </c>
      <c r="C1209" t="s">
        <v>657</v>
      </c>
    </row>
    <row r="1210" spans="1:3" x14ac:dyDescent="0.35">
      <c r="A1210" t="s">
        <v>2105</v>
      </c>
      <c r="B1210" t="s">
        <v>2080</v>
      </c>
      <c r="C1210" t="s">
        <v>145</v>
      </c>
    </row>
    <row r="1211" spans="1:3" x14ac:dyDescent="0.35">
      <c r="A1211" t="s">
        <v>2106</v>
      </c>
      <c r="B1211" t="s">
        <v>2080</v>
      </c>
      <c r="C1211" t="s">
        <v>2107</v>
      </c>
    </row>
    <row r="1212" spans="1:3" x14ac:dyDescent="0.35">
      <c r="A1212" t="s">
        <v>2108</v>
      </c>
      <c r="B1212" t="s">
        <v>2080</v>
      </c>
      <c r="C1212" t="s">
        <v>2109</v>
      </c>
    </row>
    <row r="1213" spans="1:3" x14ac:dyDescent="0.35">
      <c r="A1213" t="s">
        <v>2110</v>
      </c>
      <c r="B1213" t="s">
        <v>2080</v>
      </c>
      <c r="C1213" t="s">
        <v>2111</v>
      </c>
    </row>
    <row r="1214" spans="1:3" x14ac:dyDescent="0.35">
      <c r="A1214" t="s">
        <v>2112</v>
      </c>
      <c r="B1214" t="s">
        <v>2080</v>
      </c>
      <c r="C1214" t="s">
        <v>2073</v>
      </c>
    </row>
    <row r="1215" spans="1:3" x14ac:dyDescent="0.35">
      <c r="A1215" t="s">
        <v>2113</v>
      </c>
      <c r="B1215" t="s">
        <v>2080</v>
      </c>
      <c r="C1215" t="s">
        <v>997</v>
      </c>
    </row>
    <row r="1216" spans="1:3" x14ac:dyDescent="0.35">
      <c r="A1216" t="s">
        <v>2114</v>
      </c>
      <c r="B1216" t="s">
        <v>2080</v>
      </c>
      <c r="C1216" t="s">
        <v>173</v>
      </c>
    </row>
    <row r="1217" spans="1:3" x14ac:dyDescent="0.35">
      <c r="A1217" t="s">
        <v>2115</v>
      </c>
      <c r="B1217" t="s">
        <v>2080</v>
      </c>
      <c r="C1217" t="s">
        <v>2116</v>
      </c>
    </row>
    <row r="1218" spans="1:3" x14ac:dyDescent="0.35">
      <c r="A1218" t="s">
        <v>2117</v>
      </c>
      <c r="B1218" t="s">
        <v>2080</v>
      </c>
      <c r="C1218" t="s">
        <v>2118</v>
      </c>
    </row>
    <row r="1219" spans="1:3" x14ac:dyDescent="0.35">
      <c r="A1219" t="s">
        <v>2119</v>
      </c>
      <c r="B1219" t="s">
        <v>2080</v>
      </c>
      <c r="C1219" t="s">
        <v>2120</v>
      </c>
    </row>
    <row r="1220" spans="1:3" x14ac:dyDescent="0.35">
      <c r="A1220" t="s">
        <v>2121</v>
      </c>
      <c r="B1220" t="s">
        <v>2122</v>
      </c>
      <c r="C1220" t="s">
        <v>2123</v>
      </c>
    </row>
    <row r="1221" spans="1:3" x14ac:dyDescent="0.35">
      <c r="A1221" t="s">
        <v>2124</v>
      </c>
      <c r="B1221" t="s">
        <v>2122</v>
      </c>
      <c r="C1221" t="s">
        <v>2125</v>
      </c>
    </row>
    <row r="1222" spans="1:3" x14ac:dyDescent="0.35">
      <c r="A1222" t="s">
        <v>2126</v>
      </c>
      <c r="B1222" t="s">
        <v>2122</v>
      </c>
      <c r="C1222" t="s">
        <v>2127</v>
      </c>
    </row>
    <row r="1223" spans="1:3" x14ac:dyDescent="0.35">
      <c r="A1223" t="s">
        <v>2128</v>
      </c>
      <c r="B1223" t="s">
        <v>2122</v>
      </c>
      <c r="C1223" t="s">
        <v>2129</v>
      </c>
    </row>
    <row r="1224" spans="1:3" x14ac:dyDescent="0.35">
      <c r="A1224" t="s">
        <v>2130</v>
      </c>
      <c r="B1224" t="s">
        <v>2122</v>
      </c>
      <c r="C1224" t="s">
        <v>2131</v>
      </c>
    </row>
    <row r="1225" spans="1:3" x14ac:dyDescent="0.35">
      <c r="A1225" t="s">
        <v>2132</v>
      </c>
      <c r="B1225" t="s">
        <v>2122</v>
      </c>
      <c r="C1225" t="s">
        <v>103</v>
      </c>
    </row>
    <row r="1226" spans="1:3" x14ac:dyDescent="0.35">
      <c r="A1226" t="s">
        <v>2133</v>
      </c>
      <c r="B1226" t="s">
        <v>2122</v>
      </c>
      <c r="C1226" t="s">
        <v>2134</v>
      </c>
    </row>
    <row r="1227" spans="1:3" x14ac:dyDescent="0.35">
      <c r="A1227" t="s">
        <v>2135</v>
      </c>
      <c r="B1227" t="s">
        <v>2122</v>
      </c>
      <c r="C1227" t="s">
        <v>2136</v>
      </c>
    </row>
    <row r="1228" spans="1:3" x14ac:dyDescent="0.35">
      <c r="A1228" t="s">
        <v>2137</v>
      </c>
      <c r="B1228" t="s">
        <v>2122</v>
      </c>
      <c r="C1228" t="s">
        <v>646</v>
      </c>
    </row>
    <row r="1229" spans="1:3" x14ac:dyDescent="0.35">
      <c r="A1229" t="s">
        <v>2138</v>
      </c>
      <c r="B1229" t="s">
        <v>2122</v>
      </c>
      <c r="C1229" t="s">
        <v>2139</v>
      </c>
    </row>
    <row r="1230" spans="1:3" x14ac:dyDescent="0.35">
      <c r="A1230" t="s">
        <v>2140</v>
      </c>
      <c r="B1230" t="s">
        <v>2122</v>
      </c>
      <c r="C1230" t="s">
        <v>2141</v>
      </c>
    </row>
    <row r="1231" spans="1:3" x14ac:dyDescent="0.35">
      <c r="A1231" t="s">
        <v>2142</v>
      </c>
      <c r="B1231" t="s">
        <v>2122</v>
      </c>
      <c r="C1231" t="s">
        <v>1537</v>
      </c>
    </row>
    <row r="1232" spans="1:3" x14ac:dyDescent="0.35">
      <c r="A1232" t="s">
        <v>2143</v>
      </c>
      <c r="B1232" t="s">
        <v>2122</v>
      </c>
      <c r="C1232" t="s">
        <v>2144</v>
      </c>
    </row>
    <row r="1233" spans="1:3" x14ac:dyDescent="0.35">
      <c r="A1233" t="s">
        <v>2145</v>
      </c>
      <c r="B1233" t="s">
        <v>2122</v>
      </c>
      <c r="C1233" t="s">
        <v>2118</v>
      </c>
    </row>
    <row r="1234" spans="1:3" x14ac:dyDescent="0.35">
      <c r="A1234" t="s">
        <v>2146</v>
      </c>
      <c r="B1234" t="s">
        <v>2147</v>
      </c>
      <c r="C1234" t="s">
        <v>2148</v>
      </c>
    </row>
    <row r="1235" spans="1:3" x14ac:dyDescent="0.35">
      <c r="A1235" t="s">
        <v>2149</v>
      </c>
      <c r="B1235" t="s">
        <v>2147</v>
      </c>
      <c r="C1235" t="s">
        <v>2150</v>
      </c>
    </row>
    <row r="1236" spans="1:3" x14ac:dyDescent="0.35">
      <c r="A1236" t="s">
        <v>2151</v>
      </c>
      <c r="B1236" t="s">
        <v>2147</v>
      </c>
      <c r="C1236" t="s">
        <v>2152</v>
      </c>
    </row>
    <row r="1237" spans="1:3" x14ac:dyDescent="0.35">
      <c r="A1237" t="s">
        <v>2153</v>
      </c>
      <c r="B1237" t="s">
        <v>2147</v>
      </c>
      <c r="C1237" t="s">
        <v>2154</v>
      </c>
    </row>
    <row r="1238" spans="1:3" x14ac:dyDescent="0.35">
      <c r="A1238" t="s">
        <v>2155</v>
      </c>
      <c r="B1238" t="s">
        <v>2147</v>
      </c>
      <c r="C1238" t="s">
        <v>2156</v>
      </c>
    </row>
    <row r="1239" spans="1:3" x14ac:dyDescent="0.35">
      <c r="A1239" t="s">
        <v>2157</v>
      </c>
      <c r="B1239" t="s">
        <v>2147</v>
      </c>
      <c r="C1239" t="s">
        <v>2158</v>
      </c>
    </row>
    <row r="1240" spans="1:3" x14ac:dyDescent="0.35">
      <c r="A1240" t="s">
        <v>2159</v>
      </c>
      <c r="B1240" t="s">
        <v>2147</v>
      </c>
      <c r="C1240" t="s">
        <v>2160</v>
      </c>
    </row>
    <row r="1241" spans="1:3" x14ac:dyDescent="0.35">
      <c r="A1241" t="s">
        <v>2161</v>
      </c>
      <c r="B1241" t="s">
        <v>2147</v>
      </c>
      <c r="C1241" t="s">
        <v>2162</v>
      </c>
    </row>
    <row r="1242" spans="1:3" x14ac:dyDescent="0.35">
      <c r="A1242" t="s">
        <v>2163</v>
      </c>
      <c r="B1242" t="s">
        <v>2147</v>
      </c>
      <c r="C1242" t="s">
        <v>670</v>
      </c>
    </row>
    <row r="1243" spans="1:3" x14ac:dyDescent="0.35">
      <c r="A1243" t="s">
        <v>2164</v>
      </c>
      <c r="B1243" t="s">
        <v>2147</v>
      </c>
      <c r="C1243" t="s">
        <v>2165</v>
      </c>
    </row>
    <row r="1244" spans="1:3" x14ac:dyDescent="0.35">
      <c r="A1244" t="s">
        <v>2166</v>
      </c>
      <c r="B1244" t="s">
        <v>2147</v>
      </c>
      <c r="C1244" t="s">
        <v>799</v>
      </c>
    </row>
    <row r="1245" spans="1:3" x14ac:dyDescent="0.35">
      <c r="A1245" t="s">
        <v>2167</v>
      </c>
      <c r="B1245" t="s">
        <v>2147</v>
      </c>
      <c r="C1245" t="s">
        <v>2168</v>
      </c>
    </row>
    <row r="1246" spans="1:3" x14ac:dyDescent="0.35">
      <c r="A1246" t="s">
        <v>2169</v>
      </c>
      <c r="B1246" t="s">
        <v>2147</v>
      </c>
      <c r="C1246" t="s">
        <v>59</v>
      </c>
    </row>
    <row r="1247" spans="1:3" x14ac:dyDescent="0.35">
      <c r="A1247" t="s">
        <v>2170</v>
      </c>
      <c r="B1247" t="s">
        <v>2147</v>
      </c>
      <c r="C1247" t="s">
        <v>1152</v>
      </c>
    </row>
    <row r="1248" spans="1:3" x14ac:dyDescent="0.35">
      <c r="A1248" t="s">
        <v>2171</v>
      </c>
      <c r="B1248" t="s">
        <v>2147</v>
      </c>
      <c r="C1248" t="s">
        <v>2172</v>
      </c>
    </row>
    <row r="1249" spans="1:3" x14ac:dyDescent="0.35">
      <c r="A1249" t="s">
        <v>2173</v>
      </c>
      <c r="B1249" t="s">
        <v>2147</v>
      </c>
      <c r="C1249" t="s">
        <v>2174</v>
      </c>
    </row>
    <row r="1250" spans="1:3" x14ac:dyDescent="0.35">
      <c r="A1250" t="s">
        <v>2175</v>
      </c>
      <c r="B1250" t="s">
        <v>2147</v>
      </c>
      <c r="C1250" t="s">
        <v>2176</v>
      </c>
    </row>
    <row r="1251" spans="1:3" x14ac:dyDescent="0.35">
      <c r="A1251" t="s">
        <v>2177</v>
      </c>
      <c r="B1251" t="s">
        <v>2147</v>
      </c>
      <c r="C1251" t="s">
        <v>2178</v>
      </c>
    </row>
    <row r="1252" spans="1:3" x14ac:dyDescent="0.35">
      <c r="A1252" t="s">
        <v>2179</v>
      </c>
      <c r="B1252" t="s">
        <v>2147</v>
      </c>
      <c r="C1252" t="s">
        <v>1160</v>
      </c>
    </row>
    <row r="1253" spans="1:3" x14ac:dyDescent="0.35">
      <c r="A1253" t="s">
        <v>2180</v>
      </c>
      <c r="B1253" t="s">
        <v>2147</v>
      </c>
      <c r="C1253" t="s">
        <v>301</v>
      </c>
    </row>
    <row r="1254" spans="1:3" x14ac:dyDescent="0.35">
      <c r="A1254" t="s">
        <v>2181</v>
      </c>
      <c r="B1254" t="s">
        <v>2147</v>
      </c>
      <c r="C1254" t="s">
        <v>550</v>
      </c>
    </row>
    <row r="1255" spans="1:3" x14ac:dyDescent="0.35">
      <c r="A1255" t="s">
        <v>2182</v>
      </c>
      <c r="B1255" t="s">
        <v>2147</v>
      </c>
      <c r="C1255" t="s">
        <v>1473</v>
      </c>
    </row>
    <row r="1256" spans="1:3" x14ac:dyDescent="0.35">
      <c r="A1256" t="s">
        <v>2183</v>
      </c>
      <c r="B1256" t="s">
        <v>2147</v>
      </c>
      <c r="C1256" t="s">
        <v>2184</v>
      </c>
    </row>
    <row r="1257" spans="1:3" x14ac:dyDescent="0.35">
      <c r="A1257" t="s">
        <v>2185</v>
      </c>
      <c r="B1257" t="s">
        <v>2147</v>
      </c>
      <c r="C1257" t="s">
        <v>1477</v>
      </c>
    </row>
    <row r="1258" spans="1:3" x14ac:dyDescent="0.35">
      <c r="A1258" t="s">
        <v>2186</v>
      </c>
      <c r="B1258" t="s">
        <v>2147</v>
      </c>
      <c r="C1258" t="s">
        <v>2187</v>
      </c>
    </row>
    <row r="1259" spans="1:3" x14ac:dyDescent="0.35">
      <c r="A1259" t="s">
        <v>2188</v>
      </c>
      <c r="B1259" t="s">
        <v>2147</v>
      </c>
      <c r="C1259" t="s">
        <v>2189</v>
      </c>
    </row>
    <row r="1260" spans="1:3" x14ac:dyDescent="0.35">
      <c r="A1260" t="s">
        <v>2190</v>
      </c>
      <c r="B1260" t="s">
        <v>2147</v>
      </c>
      <c r="C1260" t="s">
        <v>2191</v>
      </c>
    </row>
    <row r="1261" spans="1:3" x14ac:dyDescent="0.35">
      <c r="A1261" t="s">
        <v>2192</v>
      </c>
      <c r="B1261" t="s">
        <v>2147</v>
      </c>
      <c r="C1261" t="s">
        <v>2193</v>
      </c>
    </row>
    <row r="1262" spans="1:3" x14ac:dyDescent="0.35">
      <c r="A1262" t="s">
        <v>2194</v>
      </c>
      <c r="B1262" t="s">
        <v>2147</v>
      </c>
      <c r="C1262" t="s">
        <v>2195</v>
      </c>
    </row>
    <row r="1263" spans="1:3" x14ac:dyDescent="0.35">
      <c r="A1263" t="s">
        <v>2196</v>
      </c>
      <c r="B1263" t="s">
        <v>2147</v>
      </c>
      <c r="C1263" t="s">
        <v>2197</v>
      </c>
    </row>
    <row r="1264" spans="1:3" x14ac:dyDescent="0.35">
      <c r="A1264" t="s">
        <v>2198</v>
      </c>
      <c r="B1264" t="s">
        <v>2147</v>
      </c>
      <c r="C1264" t="s">
        <v>2199</v>
      </c>
    </row>
    <row r="1265" spans="1:3" x14ac:dyDescent="0.35">
      <c r="A1265" t="s">
        <v>2200</v>
      </c>
      <c r="B1265" t="s">
        <v>2147</v>
      </c>
      <c r="C1265" t="s">
        <v>2201</v>
      </c>
    </row>
    <row r="1266" spans="1:3" x14ac:dyDescent="0.35">
      <c r="A1266" t="s">
        <v>2202</v>
      </c>
      <c r="B1266" t="s">
        <v>2147</v>
      </c>
      <c r="C1266" t="s">
        <v>2203</v>
      </c>
    </row>
    <row r="1267" spans="1:3" x14ac:dyDescent="0.35">
      <c r="A1267" t="s">
        <v>2204</v>
      </c>
      <c r="B1267" t="s">
        <v>2147</v>
      </c>
      <c r="C1267" t="s">
        <v>2205</v>
      </c>
    </row>
    <row r="1268" spans="1:3" x14ac:dyDescent="0.35">
      <c r="A1268" t="s">
        <v>2206</v>
      </c>
      <c r="B1268" t="s">
        <v>2147</v>
      </c>
      <c r="C1268" t="s">
        <v>2207</v>
      </c>
    </row>
    <row r="1269" spans="1:3" x14ac:dyDescent="0.35">
      <c r="A1269" t="s">
        <v>2208</v>
      </c>
      <c r="B1269" t="s">
        <v>2147</v>
      </c>
      <c r="C1269" t="s">
        <v>2209</v>
      </c>
    </row>
    <row r="1270" spans="1:3" x14ac:dyDescent="0.35">
      <c r="A1270" t="s">
        <v>2210</v>
      </c>
      <c r="B1270" t="s">
        <v>2147</v>
      </c>
      <c r="C1270" t="s">
        <v>2211</v>
      </c>
    </row>
    <row r="1271" spans="1:3" x14ac:dyDescent="0.35">
      <c r="A1271" t="s">
        <v>2212</v>
      </c>
      <c r="B1271" t="s">
        <v>2147</v>
      </c>
      <c r="C1271" t="s">
        <v>115</v>
      </c>
    </row>
    <row r="1272" spans="1:3" x14ac:dyDescent="0.35">
      <c r="A1272" t="s">
        <v>2213</v>
      </c>
      <c r="B1272" t="s">
        <v>2147</v>
      </c>
      <c r="C1272" t="s">
        <v>2214</v>
      </c>
    </row>
    <row r="1273" spans="1:3" x14ac:dyDescent="0.35">
      <c r="A1273" t="s">
        <v>2215</v>
      </c>
      <c r="B1273" t="s">
        <v>2147</v>
      </c>
      <c r="C1273" t="s">
        <v>2216</v>
      </c>
    </row>
    <row r="1274" spans="1:3" x14ac:dyDescent="0.35">
      <c r="A1274" t="s">
        <v>2217</v>
      </c>
      <c r="B1274" t="s">
        <v>2147</v>
      </c>
      <c r="C1274" t="s">
        <v>657</v>
      </c>
    </row>
    <row r="1275" spans="1:3" x14ac:dyDescent="0.35">
      <c r="A1275" t="s">
        <v>2218</v>
      </c>
      <c r="B1275" t="s">
        <v>2147</v>
      </c>
      <c r="C1275" t="s">
        <v>2219</v>
      </c>
    </row>
    <row r="1276" spans="1:3" x14ac:dyDescent="0.35">
      <c r="A1276" t="s">
        <v>2220</v>
      </c>
      <c r="B1276" t="s">
        <v>2147</v>
      </c>
      <c r="C1276" t="s">
        <v>437</v>
      </c>
    </row>
    <row r="1277" spans="1:3" x14ac:dyDescent="0.35">
      <c r="A1277" t="s">
        <v>2221</v>
      </c>
      <c r="B1277" t="s">
        <v>2147</v>
      </c>
      <c r="C1277" t="s">
        <v>2222</v>
      </c>
    </row>
    <row r="1278" spans="1:3" x14ac:dyDescent="0.35">
      <c r="A1278" t="s">
        <v>2223</v>
      </c>
      <c r="B1278" t="s">
        <v>2147</v>
      </c>
      <c r="C1278" t="s">
        <v>2224</v>
      </c>
    </row>
    <row r="1279" spans="1:3" x14ac:dyDescent="0.35">
      <c r="A1279" t="s">
        <v>2225</v>
      </c>
      <c r="B1279" t="s">
        <v>2147</v>
      </c>
      <c r="C1279" t="s">
        <v>2226</v>
      </c>
    </row>
    <row r="1280" spans="1:3" x14ac:dyDescent="0.35">
      <c r="A1280" t="s">
        <v>2227</v>
      </c>
      <c r="B1280" t="s">
        <v>2147</v>
      </c>
      <c r="C1280" t="s">
        <v>1219</v>
      </c>
    </row>
    <row r="1281" spans="1:3" x14ac:dyDescent="0.35">
      <c r="A1281" t="s">
        <v>2228</v>
      </c>
      <c r="B1281" t="s">
        <v>2147</v>
      </c>
      <c r="C1281" t="s">
        <v>2229</v>
      </c>
    </row>
    <row r="1282" spans="1:3" x14ac:dyDescent="0.35">
      <c r="A1282" t="s">
        <v>2230</v>
      </c>
      <c r="B1282" t="s">
        <v>2147</v>
      </c>
      <c r="C1282" t="s">
        <v>2231</v>
      </c>
    </row>
    <row r="1283" spans="1:3" x14ac:dyDescent="0.35">
      <c r="A1283" t="s">
        <v>2232</v>
      </c>
      <c r="B1283" t="s">
        <v>2147</v>
      </c>
      <c r="C1283" t="s">
        <v>2233</v>
      </c>
    </row>
    <row r="1284" spans="1:3" x14ac:dyDescent="0.35">
      <c r="A1284" t="s">
        <v>2234</v>
      </c>
      <c r="B1284" t="s">
        <v>2147</v>
      </c>
      <c r="C1284" t="s">
        <v>2235</v>
      </c>
    </row>
    <row r="1285" spans="1:3" x14ac:dyDescent="0.35">
      <c r="A1285" t="s">
        <v>2236</v>
      </c>
      <c r="B1285" t="s">
        <v>2147</v>
      </c>
      <c r="C1285" t="s">
        <v>2237</v>
      </c>
    </row>
    <row r="1286" spans="1:3" x14ac:dyDescent="0.35">
      <c r="A1286" t="s">
        <v>2238</v>
      </c>
      <c r="B1286" t="s">
        <v>2147</v>
      </c>
      <c r="C1286" t="s">
        <v>1234</v>
      </c>
    </row>
    <row r="1287" spans="1:3" x14ac:dyDescent="0.35">
      <c r="A1287" t="s">
        <v>2239</v>
      </c>
      <c r="B1287" t="s">
        <v>2147</v>
      </c>
      <c r="C1287" t="s">
        <v>2240</v>
      </c>
    </row>
    <row r="1288" spans="1:3" x14ac:dyDescent="0.35">
      <c r="A1288" t="s">
        <v>2241</v>
      </c>
      <c r="B1288" t="s">
        <v>2147</v>
      </c>
      <c r="C1288" t="s">
        <v>2242</v>
      </c>
    </row>
    <row r="1289" spans="1:3" x14ac:dyDescent="0.35">
      <c r="A1289" t="s">
        <v>2243</v>
      </c>
      <c r="B1289" t="s">
        <v>2147</v>
      </c>
      <c r="C1289" t="s">
        <v>2244</v>
      </c>
    </row>
    <row r="1290" spans="1:3" x14ac:dyDescent="0.35">
      <c r="A1290" t="s">
        <v>2245</v>
      </c>
      <c r="B1290" t="s">
        <v>2147</v>
      </c>
      <c r="C1290" t="s">
        <v>2246</v>
      </c>
    </row>
    <row r="1291" spans="1:3" x14ac:dyDescent="0.35">
      <c r="A1291" t="s">
        <v>2247</v>
      </c>
      <c r="B1291" t="s">
        <v>2147</v>
      </c>
      <c r="C1291" t="s">
        <v>143</v>
      </c>
    </row>
    <row r="1292" spans="1:3" x14ac:dyDescent="0.35">
      <c r="A1292" t="s">
        <v>2248</v>
      </c>
      <c r="B1292" t="s">
        <v>2147</v>
      </c>
      <c r="C1292" t="s">
        <v>2249</v>
      </c>
    </row>
    <row r="1293" spans="1:3" x14ac:dyDescent="0.35">
      <c r="A1293" t="s">
        <v>2250</v>
      </c>
      <c r="B1293" t="s">
        <v>2147</v>
      </c>
      <c r="C1293" t="s">
        <v>2251</v>
      </c>
    </row>
    <row r="1294" spans="1:3" x14ac:dyDescent="0.35">
      <c r="A1294" t="s">
        <v>2252</v>
      </c>
      <c r="B1294" t="s">
        <v>2147</v>
      </c>
      <c r="C1294" t="s">
        <v>2253</v>
      </c>
    </row>
    <row r="1295" spans="1:3" x14ac:dyDescent="0.35">
      <c r="A1295" t="s">
        <v>2254</v>
      </c>
      <c r="B1295" t="s">
        <v>2147</v>
      </c>
      <c r="C1295" t="s">
        <v>2255</v>
      </c>
    </row>
    <row r="1296" spans="1:3" x14ac:dyDescent="0.35">
      <c r="A1296" t="s">
        <v>2256</v>
      </c>
      <c r="B1296" t="s">
        <v>2147</v>
      </c>
      <c r="C1296" t="s">
        <v>2257</v>
      </c>
    </row>
    <row r="1297" spans="1:3" x14ac:dyDescent="0.35">
      <c r="A1297" t="s">
        <v>2258</v>
      </c>
      <c r="B1297" t="s">
        <v>2147</v>
      </c>
      <c r="C1297" t="s">
        <v>2259</v>
      </c>
    </row>
    <row r="1298" spans="1:3" x14ac:dyDescent="0.35">
      <c r="A1298" t="s">
        <v>2260</v>
      </c>
      <c r="B1298" t="s">
        <v>2147</v>
      </c>
      <c r="C1298" t="s">
        <v>2261</v>
      </c>
    </row>
    <row r="1299" spans="1:3" x14ac:dyDescent="0.35">
      <c r="A1299" t="s">
        <v>2262</v>
      </c>
      <c r="B1299" t="s">
        <v>2147</v>
      </c>
      <c r="C1299" t="s">
        <v>2263</v>
      </c>
    </row>
    <row r="1300" spans="1:3" x14ac:dyDescent="0.35">
      <c r="A1300" t="s">
        <v>2264</v>
      </c>
      <c r="B1300" t="s">
        <v>2147</v>
      </c>
      <c r="C1300" t="s">
        <v>748</v>
      </c>
    </row>
    <row r="1301" spans="1:3" x14ac:dyDescent="0.35">
      <c r="A1301" t="s">
        <v>2265</v>
      </c>
      <c r="B1301" t="s">
        <v>2147</v>
      </c>
      <c r="C1301" t="s">
        <v>2266</v>
      </c>
    </row>
    <row r="1302" spans="1:3" x14ac:dyDescent="0.35">
      <c r="A1302" t="s">
        <v>2267</v>
      </c>
      <c r="B1302" t="s">
        <v>2147</v>
      </c>
      <c r="C1302" t="s">
        <v>2268</v>
      </c>
    </row>
    <row r="1303" spans="1:3" x14ac:dyDescent="0.35">
      <c r="A1303" t="s">
        <v>2269</v>
      </c>
      <c r="B1303" t="s">
        <v>2147</v>
      </c>
      <c r="C1303" t="s">
        <v>1688</v>
      </c>
    </row>
    <row r="1304" spans="1:3" x14ac:dyDescent="0.35">
      <c r="A1304" t="s">
        <v>2270</v>
      </c>
      <c r="B1304" t="s">
        <v>2147</v>
      </c>
      <c r="C1304" t="s">
        <v>2271</v>
      </c>
    </row>
    <row r="1305" spans="1:3" x14ac:dyDescent="0.35">
      <c r="A1305" t="s">
        <v>2272</v>
      </c>
      <c r="B1305" t="s">
        <v>2147</v>
      </c>
      <c r="C1305" t="s">
        <v>2273</v>
      </c>
    </row>
    <row r="1306" spans="1:3" x14ac:dyDescent="0.35">
      <c r="A1306" t="s">
        <v>2274</v>
      </c>
      <c r="B1306" t="s">
        <v>2147</v>
      </c>
      <c r="C1306" t="s">
        <v>2275</v>
      </c>
    </row>
    <row r="1307" spans="1:3" x14ac:dyDescent="0.35">
      <c r="A1307" t="s">
        <v>2276</v>
      </c>
      <c r="B1307" t="s">
        <v>2147</v>
      </c>
      <c r="C1307" t="s">
        <v>159</v>
      </c>
    </row>
    <row r="1308" spans="1:3" x14ac:dyDescent="0.35">
      <c r="A1308" t="s">
        <v>2277</v>
      </c>
      <c r="B1308" t="s">
        <v>2147</v>
      </c>
      <c r="C1308" t="s">
        <v>1394</v>
      </c>
    </row>
    <row r="1309" spans="1:3" x14ac:dyDescent="0.35">
      <c r="A1309" t="s">
        <v>2278</v>
      </c>
      <c r="B1309" t="s">
        <v>2147</v>
      </c>
      <c r="C1309" t="s">
        <v>2279</v>
      </c>
    </row>
    <row r="1310" spans="1:3" x14ac:dyDescent="0.35">
      <c r="A1310" t="s">
        <v>2280</v>
      </c>
      <c r="B1310" t="s">
        <v>2147</v>
      </c>
      <c r="C1310" t="s">
        <v>2281</v>
      </c>
    </row>
    <row r="1311" spans="1:3" x14ac:dyDescent="0.35">
      <c r="A1311" t="s">
        <v>2282</v>
      </c>
      <c r="B1311" t="s">
        <v>2147</v>
      </c>
      <c r="C1311" t="s">
        <v>2283</v>
      </c>
    </row>
    <row r="1312" spans="1:3" x14ac:dyDescent="0.35">
      <c r="A1312" t="s">
        <v>2284</v>
      </c>
      <c r="B1312" t="s">
        <v>2147</v>
      </c>
      <c r="C1312" t="s">
        <v>2285</v>
      </c>
    </row>
    <row r="1313" spans="1:3" x14ac:dyDescent="0.35">
      <c r="A1313" t="s">
        <v>2286</v>
      </c>
      <c r="B1313" t="s">
        <v>2147</v>
      </c>
      <c r="C1313" t="s">
        <v>395</v>
      </c>
    </row>
    <row r="1314" spans="1:3" x14ac:dyDescent="0.35">
      <c r="A1314" t="s">
        <v>2287</v>
      </c>
      <c r="B1314" t="s">
        <v>2147</v>
      </c>
      <c r="C1314" t="s">
        <v>2288</v>
      </c>
    </row>
    <row r="1315" spans="1:3" x14ac:dyDescent="0.35">
      <c r="A1315" t="s">
        <v>2289</v>
      </c>
      <c r="B1315" t="s">
        <v>2147</v>
      </c>
      <c r="C1315" t="s">
        <v>1034</v>
      </c>
    </row>
    <row r="1316" spans="1:3" x14ac:dyDescent="0.35">
      <c r="A1316" t="s">
        <v>2290</v>
      </c>
      <c r="B1316" t="s">
        <v>2147</v>
      </c>
      <c r="C1316" t="s">
        <v>2291</v>
      </c>
    </row>
    <row r="1317" spans="1:3" x14ac:dyDescent="0.35">
      <c r="A1317" t="s">
        <v>2292</v>
      </c>
      <c r="B1317" t="s">
        <v>2293</v>
      </c>
      <c r="C1317" t="s">
        <v>2294</v>
      </c>
    </row>
    <row r="1318" spans="1:3" x14ac:dyDescent="0.35">
      <c r="A1318" t="s">
        <v>2295</v>
      </c>
      <c r="B1318" t="s">
        <v>2293</v>
      </c>
      <c r="C1318" t="s">
        <v>2296</v>
      </c>
    </row>
    <row r="1319" spans="1:3" x14ac:dyDescent="0.35">
      <c r="A1319" t="s">
        <v>2297</v>
      </c>
      <c r="B1319" t="s">
        <v>2293</v>
      </c>
      <c r="C1319" t="s">
        <v>2298</v>
      </c>
    </row>
    <row r="1320" spans="1:3" x14ac:dyDescent="0.35">
      <c r="A1320" t="s">
        <v>2299</v>
      </c>
      <c r="B1320" t="s">
        <v>2293</v>
      </c>
      <c r="C1320" t="s">
        <v>2300</v>
      </c>
    </row>
    <row r="1321" spans="1:3" x14ac:dyDescent="0.35">
      <c r="A1321" t="s">
        <v>2301</v>
      </c>
      <c r="B1321" t="s">
        <v>2293</v>
      </c>
      <c r="C1321" t="s">
        <v>278</v>
      </c>
    </row>
    <row r="1322" spans="1:3" x14ac:dyDescent="0.35">
      <c r="A1322" t="s">
        <v>2302</v>
      </c>
      <c r="B1322" t="s">
        <v>2293</v>
      </c>
      <c r="C1322" t="s">
        <v>2303</v>
      </c>
    </row>
    <row r="1323" spans="1:3" x14ac:dyDescent="0.35">
      <c r="A1323" t="s">
        <v>2304</v>
      </c>
      <c r="B1323" t="s">
        <v>2293</v>
      </c>
      <c r="C1323" t="s">
        <v>2305</v>
      </c>
    </row>
    <row r="1324" spans="1:3" x14ac:dyDescent="0.35">
      <c r="A1324" t="s">
        <v>2306</v>
      </c>
      <c r="B1324" t="s">
        <v>2293</v>
      </c>
      <c r="C1324" t="s">
        <v>1146</v>
      </c>
    </row>
    <row r="1325" spans="1:3" x14ac:dyDescent="0.35">
      <c r="A1325" t="s">
        <v>2307</v>
      </c>
      <c r="B1325" t="s">
        <v>2293</v>
      </c>
      <c r="C1325" t="s">
        <v>2308</v>
      </c>
    </row>
    <row r="1326" spans="1:3" x14ac:dyDescent="0.35">
      <c r="A1326" t="s">
        <v>2309</v>
      </c>
      <c r="B1326" t="s">
        <v>2293</v>
      </c>
      <c r="C1326" t="s">
        <v>2310</v>
      </c>
    </row>
    <row r="1327" spans="1:3" x14ac:dyDescent="0.35">
      <c r="A1327" t="s">
        <v>2311</v>
      </c>
      <c r="B1327" t="s">
        <v>2293</v>
      </c>
      <c r="C1327" t="s">
        <v>1152</v>
      </c>
    </row>
    <row r="1328" spans="1:3" x14ac:dyDescent="0.35">
      <c r="A1328" t="s">
        <v>2312</v>
      </c>
      <c r="B1328" t="s">
        <v>2293</v>
      </c>
      <c r="C1328" t="s">
        <v>2176</v>
      </c>
    </row>
    <row r="1329" spans="1:3" x14ac:dyDescent="0.35">
      <c r="A1329" t="s">
        <v>2313</v>
      </c>
      <c r="B1329" t="s">
        <v>2293</v>
      </c>
      <c r="C1329" t="s">
        <v>2314</v>
      </c>
    </row>
    <row r="1330" spans="1:3" x14ac:dyDescent="0.35">
      <c r="A1330" t="s">
        <v>2315</v>
      </c>
      <c r="B1330" t="s">
        <v>2293</v>
      </c>
      <c r="C1330" t="s">
        <v>71</v>
      </c>
    </row>
    <row r="1331" spans="1:3" x14ac:dyDescent="0.35">
      <c r="A1331" t="s">
        <v>2316</v>
      </c>
      <c r="B1331" t="s">
        <v>2293</v>
      </c>
      <c r="C1331" t="s">
        <v>1093</v>
      </c>
    </row>
    <row r="1332" spans="1:3" x14ac:dyDescent="0.35">
      <c r="A1332" t="s">
        <v>2317</v>
      </c>
      <c r="B1332" t="s">
        <v>2293</v>
      </c>
      <c r="C1332" t="s">
        <v>845</v>
      </c>
    </row>
    <row r="1333" spans="1:3" x14ac:dyDescent="0.35">
      <c r="A1333" t="s">
        <v>2318</v>
      </c>
      <c r="B1333" t="s">
        <v>2293</v>
      </c>
      <c r="C1333" t="s">
        <v>2319</v>
      </c>
    </row>
    <row r="1334" spans="1:3" x14ac:dyDescent="0.35">
      <c r="A1334" t="s">
        <v>2320</v>
      </c>
      <c r="B1334" t="s">
        <v>2293</v>
      </c>
      <c r="C1334" t="s">
        <v>2321</v>
      </c>
    </row>
    <row r="1335" spans="1:3" x14ac:dyDescent="0.35">
      <c r="A1335" t="s">
        <v>2322</v>
      </c>
      <c r="B1335" t="s">
        <v>2293</v>
      </c>
      <c r="C1335" t="s">
        <v>2323</v>
      </c>
    </row>
    <row r="1336" spans="1:3" x14ac:dyDescent="0.35">
      <c r="A1336" t="s">
        <v>2324</v>
      </c>
      <c r="B1336" t="s">
        <v>2293</v>
      </c>
      <c r="C1336" t="s">
        <v>859</v>
      </c>
    </row>
    <row r="1337" spans="1:3" x14ac:dyDescent="0.35">
      <c r="A1337" t="s">
        <v>2325</v>
      </c>
      <c r="B1337" t="s">
        <v>2293</v>
      </c>
      <c r="C1337" t="s">
        <v>556</v>
      </c>
    </row>
    <row r="1338" spans="1:3" x14ac:dyDescent="0.35">
      <c r="A1338" t="s">
        <v>2326</v>
      </c>
      <c r="B1338" t="s">
        <v>2293</v>
      </c>
      <c r="C1338" t="s">
        <v>2327</v>
      </c>
    </row>
    <row r="1339" spans="1:3" x14ac:dyDescent="0.35">
      <c r="A1339" t="s">
        <v>2328</v>
      </c>
      <c r="B1339" t="s">
        <v>2293</v>
      </c>
      <c r="C1339" t="s">
        <v>2329</v>
      </c>
    </row>
    <row r="1340" spans="1:3" x14ac:dyDescent="0.35">
      <c r="A1340" t="s">
        <v>2330</v>
      </c>
      <c r="B1340" t="s">
        <v>2293</v>
      </c>
      <c r="C1340" t="s">
        <v>2331</v>
      </c>
    </row>
    <row r="1341" spans="1:3" x14ac:dyDescent="0.35">
      <c r="A1341" t="s">
        <v>2332</v>
      </c>
      <c r="B1341" t="s">
        <v>2293</v>
      </c>
      <c r="C1341" t="s">
        <v>2333</v>
      </c>
    </row>
    <row r="1342" spans="1:3" x14ac:dyDescent="0.35">
      <c r="A1342" t="s">
        <v>2334</v>
      </c>
      <c r="B1342" t="s">
        <v>2293</v>
      </c>
      <c r="C1342" t="s">
        <v>319</v>
      </c>
    </row>
    <row r="1343" spans="1:3" x14ac:dyDescent="0.35">
      <c r="A1343" t="s">
        <v>2335</v>
      </c>
      <c r="B1343" t="s">
        <v>2293</v>
      </c>
      <c r="C1343" t="s">
        <v>2336</v>
      </c>
    </row>
    <row r="1344" spans="1:3" x14ac:dyDescent="0.35">
      <c r="A1344" t="s">
        <v>2337</v>
      </c>
      <c r="B1344" t="s">
        <v>2293</v>
      </c>
      <c r="C1344" t="s">
        <v>113</v>
      </c>
    </row>
    <row r="1345" spans="1:3" x14ac:dyDescent="0.35">
      <c r="A1345" t="s">
        <v>2338</v>
      </c>
      <c r="B1345" t="s">
        <v>2293</v>
      </c>
      <c r="C1345" t="s">
        <v>2339</v>
      </c>
    </row>
    <row r="1346" spans="1:3" x14ac:dyDescent="0.35">
      <c r="A1346" t="s">
        <v>2340</v>
      </c>
      <c r="B1346" t="s">
        <v>2293</v>
      </c>
      <c r="C1346" t="s">
        <v>2341</v>
      </c>
    </row>
    <row r="1347" spans="1:3" x14ac:dyDescent="0.35">
      <c r="A1347" t="s">
        <v>2342</v>
      </c>
      <c r="B1347" t="s">
        <v>2293</v>
      </c>
      <c r="C1347" t="s">
        <v>2343</v>
      </c>
    </row>
    <row r="1348" spans="1:3" x14ac:dyDescent="0.35">
      <c r="A1348" t="s">
        <v>2344</v>
      </c>
      <c r="B1348" t="s">
        <v>2293</v>
      </c>
      <c r="C1348" t="s">
        <v>115</v>
      </c>
    </row>
    <row r="1349" spans="1:3" x14ac:dyDescent="0.35">
      <c r="A1349" t="s">
        <v>2345</v>
      </c>
      <c r="B1349" t="s">
        <v>2293</v>
      </c>
      <c r="C1349" t="s">
        <v>2346</v>
      </c>
    </row>
    <row r="1350" spans="1:3" x14ac:dyDescent="0.35">
      <c r="A1350" t="s">
        <v>2347</v>
      </c>
      <c r="B1350" t="s">
        <v>2293</v>
      </c>
      <c r="C1350" t="s">
        <v>2348</v>
      </c>
    </row>
    <row r="1351" spans="1:3" x14ac:dyDescent="0.35">
      <c r="A1351" t="s">
        <v>2349</v>
      </c>
      <c r="B1351" t="s">
        <v>2293</v>
      </c>
      <c r="C1351" t="s">
        <v>2350</v>
      </c>
    </row>
    <row r="1352" spans="1:3" x14ac:dyDescent="0.35">
      <c r="A1352" t="s">
        <v>2351</v>
      </c>
      <c r="B1352" t="s">
        <v>2293</v>
      </c>
      <c r="C1352" t="s">
        <v>2352</v>
      </c>
    </row>
    <row r="1353" spans="1:3" x14ac:dyDescent="0.35">
      <c r="A1353" t="s">
        <v>2353</v>
      </c>
      <c r="B1353" t="s">
        <v>2293</v>
      </c>
      <c r="C1353" t="s">
        <v>2354</v>
      </c>
    </row>
    <row r="1354" spans="1:3" x14ac:dyDescent="0.35">
      <c r="A1354" t="s">
        <v>2355</v>
      </c>
      <c r="B1354" t="s">
        <v>2293</v>
      </c>
      <c r="C1354" t="s">
        <v>437</v>
      </c>
    </row>
    <row r="1355" spans="1:3" x14ac:dyDescent="0.35">
      <c r="A1355" t="s">
        <v>2356</v>
      </c>
      <c r="B1355" t="s">
        <v>2293</v>
      </c>
      <c r="C1355" t="s">
        <v>2357</v>
      </c>
    </row>
    <row r="1356" spans="1:3" x14ac:dyDescent="0.35">
      <c r="A1356" t="s">
        <v>2358</v>
      </c>
      <c r="B1356" t="s">
        <v>2293</v>
      </c>
      <c r="C1356" t="s">
        <v>2359</v>
      </c>
    </row>
    <row r="1357" spans="1:3" x14ac:dyDescent="0.35">
      <c r="A1357" t="s">
        <v>2360</v>
      </c>
      <c r="B1357" t="s">
        <v>2293</v>
      </c>
      <c r="C1357" t="s">
        <v>340</v>
      </c>
    </row>
    <row r="1358" spans="1:3" x14ac:dyDescent="0.35">
      <c r="A1358" t="s">
        <v>2361</v>
      </c>
      <c r="B1358" t="s">
        <v>2293</v>
      </c>
      <c r="C1358" t="s">
        <v>1514</v>
      </c>
    </row>
    <row r="1359" spans="1:3" x14ac:dyDescent="0.35">
      <c r="A1359" t="s">
        <v>2362</v>
      </c>
      <c r="B1359" t="s">
        <v>2293</v>
      </c>
      <c r="C1359" t="s">
        <v>2363</v>
      </c>
    </row>
    <row r="1360" spans="1:3" x14ac:dyDescent="0.35">
      <c r="A1360" t="s">
        <v>2364</v>
      </c>
      <c r="B1360" t="s">
        <v>2293</v>
      </c>
      <c r="C1360" t="s">
        <v>2365</v>
      </c>
    </row>
    <row r="1361" spans="1:3" x14ac:dyDescent="0.35">
      <c r="A1361" t="s">
        <v>2366</v>
      </c>
      <c r="B1361" t="s">
        <v>2293</v>
      </c>
      <c r="C1361" t="s">
        <v>139</v>
      </c>
    </row>
    <row r="1362" spans="1:3" x14ac:dyDescent="0.35">
      <c r="A1362" t="s">
        <v>2367</v>
      </c>
      <c r="B1362" t="s">
        <v>2293</v>
      </c>
      <c r="C1362" t="s">
        <v>736</v>
      </c>
    </row>
    <row r="1363" spans="1:3" x14ac:dyDescent="0.35">
      <c r="A1363" t="s">
        <v>2368</v>
      </c>
      <c r="B1363" t="s">
        <v>2293</v>
      </c>
      <c r="C1363" t="s">
        <v>2369</v>
      </c>
    </row>
    <row r="1364" spans="1:3" x14ac:dyDescent="0.35">
      <c r="A1364" t="s">
        <v>2370</v>
      </c>
      <c r="B1364" t="s">
        <v>2293</v>
      </c>
      <c r="C1364" t="s">
        <v>2371</v>
      </c>
    </row>
    <row r="1365" spans="1:3" x14ac:dyDescent="0.35">
      <c r="A1365" t="s">
        <v>2372</v>
      </c>
      <c r="B1365" t="s">
        <v>2293</v>
      </c>
      <c r="C1365" t="s">
        <v>2373</v>
      </c>
    </row>
    <row r="1366" spans="1:3" x14ac:dyDescent="0.35">
      <c r="A1366" t="s">
        <v>2374</v>
      </c>
      <c r="B1366" t="s">
        <v>2293</v>
      </c>
      <c r="C1366" t="s">
        <v>2375</v>
      </c>
    </row>
    <row r="1367" spans="1:3" x14ac:dyDescent="0.35">
      <c r="A1367" t="s">
        <v>2376</v>
      </c>
      <c r="B1367" t="s">
        <v>2293</v>
      </c>
      <c r="C1367" t="s">
        <v>956</v>
      </c>
    </row>
    <row r="1368" spans="1:3" x14ac:dyDescent="0.35">
      <c r="A1368" t="s">
        <v>2377</v>
      </c>
      <c r="B1368" t="s">
        <v>2293</v>
      </c>
      <c r="C1368" t="s">
        <v>2378</v>
      </c>
    </row>
    <row r="1369" spans="1:3" x14ac:dyDescent="0.35">
      <c r="A1369" t="s">
        <v>2379</v>
      </c>
      <c r="B1369" t="s">
        <v>2293</v>
      </c>
      <c r="C1369" t="s">
        <v>2380</v>
      </c>
    </row>
    <row r="1370" spans="1:3" x14ac:dyDescent="0.35">
      <c r="A1370" t="s">
        <v>2381</v>
      </c>
      <c r="B1370" t="s">
        <v>2293</v>
      </c>
      <c r="C1370" t="s">
        <v>2382</v>
      </c>
    </row>
    <row r="1371" spans="1:3" x14ac:dyDescent="0.35">
      <c r="A1371" t="s">
        <v>2383</v>
      </c>
      <c r="B1371" t="s">
        <v>2293</v>
      </c>
      <c r="C1371" t="s">
        <v>2384</v>
      </c>
    </row>
    <row r="1372" spans="1:3" x14ac:dyDescent="0.35">
      <c r="A1372" t="s">
        <v>2385</v>
      </c>
      <c r="B1372" t="s">
        <v>2293</v>
      </c>
      <c r="C1372" t="s">
        <v>2386</v>
      </c>
    </row>
    <row r="1373" spans="1:3" x14ac:dyDescent="0.35">
      <c r="A1373" t="s">
        <v>2387</v>
      </c>
      <c r="B1373" t="s">
        <v>2293</v>
      </c>
      <c r="C1373" t="s">
        <v>2388</v>
      </c>
    </row>
    <row r="1374" spans="1:3" x14ac:dyDescent="0.35">
      <c r="A1374" t="s">
        <v>2389</v>
      </c>
      <c r="B1374" t="s">
        <v>2293</v>
      </c>
      <c r="C1374" t="s">
        <v>2390</v>
      </c>
    </row>
    <row r="1375" spans="1:3" x14ac:dyDescent="0.35">
      <c r="A1375" t="s">
        <v>2391</v>
      </c>
      <c r="B1375" t="s">
        <v>2293</v>
      </c>
      <c r="C1375" t="s">
        <v>2392</v>
      </c>
    </row>
    <row r="1376" spans="1:3" x14ac:dyDescent="0.35">
      <c r="A1376" t="s">
        <v>2393</v>
      </c>
      <c r="B1376" t="s">
        <v>2293</v>
      </c>
      <c r="C1376" t="s">
        <v>368</v>
      </c>
    </row>
    <row r="1377" spans="1:3" x14ac:dyDescent="0.35">
      <c r="A1377" t="s">
        <v>2394</v>
      </c>
      <c r="B1377" t="s">
        <v>2293</v>
      </c>
      <c r="C1377" t="s">
        <v>370</v>
      </c>
    </row>
    <row r="1378" spans="1:3" x14ac:dyDescent="0.35">
      <c r="A1378" t="s">
        <v>2395</v>
      </c>
      <c r="B1378" t="s">
        <v>2293</v>
      </c>
      <c r="C1378" t="s">
        <v>2396</v>
      </c>
    </row>
    <row r="1379" spans="1:3" x14ac:dyDescent="0.35">
      <c r="A1379" t="s">
        <v>2397</v>
      </c>
      <c r="B1379" t="s">
        <v>2293</v>
      </c>
      <c r="C1379" t="s">
        <v>2398</v>
      </c>
    </row>
    <row r="1380" spans="1:3" x14ac:dyDescent="0.35">
      <c r="A1380" t="s">
        <v>2399</v>
      </c>
      <c r="B1380" t="s">
        <v>2293</v>
      </c>
      <c r="C1380" t="s">
        <v>2400</v>
      </c>
    </row>
    <row r="1381" spans="1:3" x14ac:dyDescent="0.35">
      <c r="A1381" t="s">
        <v>2401</v>
      </c>
      <c r="B1381" t="s">
        <v>2293</v>
      </c>
      <c r="C1381" t="s">
        <v>2402</v>
      </c>
    </row>
    <row r="1382" spans="1:3" x14ac:dyDescent="0.35">
      <c r="A1382" t="s">
        <v>2403</v>
      </c>
      <c r="B1382" t="s">
        <v>2293</v>
      </c>
      <c r="C1382" t="s">
        <v>1703</v>
      </c>
    </row>
    <row r="1383" spans="1:3" x14ac:dyDescent="0.35">
      <c r="A1383" t="s">
        <v>2404</v>
      </c>
      <c r="B1383" t="s">
        <v>2293</v>
      </c>
      <c r="C1383" t="s">
        <v>2405</v>
      </c>
    </row>
    <row r="1384" spans="1:3" x14ac:dyDescent="0.35">
      <c r="A1384" t="s">
        <v>2406</v>
      </c>
      <c r="B1384" t="s">
        <v>2293</v>
      </c>
      <c r="C1384" t="s">
        <v>2407</v>
      </c>
    </row>
    <row r="1385" spans="1:3" x14ac:dyDescent="0.35">
      <c r="A1385" t="s">
        <v>2408</v>
      </c>
      <c r="B1385" t="s">
        <v>2293</v>
      </c>
      <c r="C1385" t="s">
        <v>2409</v>
      </c>
    </row>
    <row r="1386" spans="1:3" x14ac:dyDescent="0.35">
      <c r="A1386" t="s">
        <v>2410</v>
      </c>
      <c r="B1386" t="s">
        <v>2293</v>
      </c>
      <c r="C1386" t="s">
        <v>381</v>
      </c>
    </row>
    <row r="1387" spans="1:3" x14ac:dyDescent="0.35">
      <c r="A1387" t="s">
        <v>2411</v>
      </c>
      <c r="B1387" t="s">
        <v>2293</v>
      </c>
      <c r="C1387" t="s">
        <v>2412</v>
      </c>
    </row>
    <row r="1388" spans="1:3" x14ac:dyDescent="0.35">
      <c r="A1388" t="s">
        <v>2413</v>
      </c>
      <c r="B1388" t="s">
        <v>2293</v>
      </c>
      <c r="C1388" t="s">
        <v>2414</v>
      </c>
    </row>
    <row r="1389" spans="1:3" x14ac:dyDescent="0.35">
      <c r="A1389" t="s">
        <v>2415</v>
      </c>
      <c r="B1389" t="s">
        <v>2293</v>
      </c>
      <c r="C1389" t="s">
        <v>2416</v>
      </c>
    </row>
    <row r="1390" spans="1:3" x14ac:dyDescent="0.35">
      <c r="A1390" t="s">
        <v>2417</v>
      </c>
      <c r="B1390" t="s">
        <v>2293</v>
      </c>
      <c r="C1390" t="s">
        <v>2418</v>
      </c>
    </row>
    <row r="1391" spans="1:3" x14ac:dyDescent="0.35">
      <c r="A1391" t="s">
        <v>2419</v>
      </c>
      <c r="B1391" t="s">
        <v>2293</v>
      </c>
      <c r="C1391" t="s">
        <v>1728</v>
      </c>
    </row>
    <row r="1392" spans="1:3" x14ac:dyDescent="0.35">
      <c r="A1392" t="s">
        <v>2420</v>
      </c>
      <c r="B1392" t="s">
        <v>2293</v>
      </c>
      <c r="C1392" t="s">
        <v>2421</v>
      </c>
    </row>
    <row r="1393" spans="1:3" x14ac:dyDescent="0.35">
      <c r="A1393" t="s">
        <v>2422</v>
      </c>
      <c r="B1393" t="s">
        <v>2293</v>
      </c>
      <c r="C1393" t="s">
        <v>1909</v>
      </c>
    </row>
    <row r="1394" spans="1:3" x14ac:dyDescent="0.35">
      <c r="A1394" t="s">
        <v>2423</v>
      </c>
      <c r="B1394" t="s">
        <v>2293</v>
      </c>
      <c r="C1394" t="s">
        <v>2424</v>
      </c>
    </row>
    <row r="1395" spans="1:3" x14ac:dyDescent="0.35">
      <c r="A1395" t="s">
        <v>2425</v>
      </c>
      <c r="B1395" t="s">
        <v>2293</v>
      </c>
      <c r="C1395" t="s">
        <v>2426</v>
      </c>
    </row>
    <row r="1396" spans="1:3" x14ac:dyDescent="0.35">
      <c r="A1396" t="s">
        <v>2427</v>
      </c>
      <c r="B1396" t="s">
        <v>2293</v>
      </c>
      <c r="C1396" t="s">
        <v>2428</v>
      </c>
    </row>
    <row r="1397" spans="1:3" x14ac:dyDescent="0.35">
      <c r="A1397" t="s">
        <v>2429</v>
      </c>
      <c r="B1397" t="s">
        <v>2293</v>
      </c>
      <c r="C1397" t="s">
        <v>2430</v>
      </c>
    </row>
    <row r="1398" spans="1:3" x14ac:dyDescent="0.35">
      <c r="A1398" t="s">
        <v>2431</v>
      </c>
      <c r="B1398" t="s">
        <v>2293</v>
      </c>
      <c r="C1398" t="s">
        <v>173</v>
      </c>
    </row>
    <row r="1399" spans="1:3" x14ac:dyDescent="0.35">
      <c r="A1399" t="s">
        <v>2432</v>
      </c>
      <c r="B1399" t="s">
        <v>2293</v>
      </c>
      <c r="C1399" t="s">
        <v>2433</v>
      </c>
    </row>
    <row r="1400" spans="1:3" x14ac:dyDescent="0.35">
      <c r="A1400" t="s">
        <v>2434</v>
      </c>
      <c r="B1400" t="s">
        <v>2293</v>
      </c>
      <c r="C1400" t="s">
        <v>2435</v>
      </c>
    </row>
    <row r="1401" spans="1:3" x14ac:dyDescent="0.35">
      <c r="A1401" t="s">
        <v>2436</v>
      </c>
      <c r="B1401" t="s">
        <v>2293</v>
      </c>
      <c r="C1401" t="s">
        <v>2437</v>
      </c>
    </row>
    <row r="1402" spans="1:3" x14ac:dyDescent="0.35">
      <c r="A1402" t="s">
        <v>2438</v>
      </c>
      <c r="B1402" t="s">
        <v>2293</v>
      </c>
      <c r="C1402" t="s">
        <v>1573</v>
      </c>
    </row>
    <row r="1403" spans="1:3" x14ac:dyDescent="0.35">
      <c r="A1403" t="s">
        <v>2439</v>
      </c>
      <c r="B1403" t="s">
        <v>2293</v>
      </c>
      <c r="C1403" t="s">
        <v>2440</v>
      </c>
    </row>
    <row r="1404" spans="1:3" x14ac:dyDescent="0.35">
      <c r="A1404" t="s">
        <v>2441</v>
      </c>
      <c r="B1404" t="s">
        <v>2442</v>
      </c>
      <c r="C1404" t="s">
        <v>520</v>
      </c>
    </row>
    <row r="1405" spans="1:3" x14ac:dyDescent="0.35">
      <c r="A1405" t="s">
        <v>2443</v>
      </c>
      <c r="B1405" t="s">
        <v>2442</v>
      </c>
      <c r="C1405" t="s">
        <v>2444</v>
      </c>
    </row>
    <row r="1406" spans="1:3" x14ac:dyDescent="0.35">
      <c r="A1406" t="s">
        <v>2445</v>
      </c>
      <c r="B1406" t="s">
        <v>2442</v>
      </c>
      <c r="C1406" t="s">
        <v>2446</v>
      </c>
    </row>
    <row r="1407" spans="1:3" x14ac:dyDescent="0.35">
      <c r="A1407" t="s">
        <v>2447</v>
      </c>
      <c r="B1407" t="s">
        <v>2442</v>
      </c>
      <c r="C1407" t="s">
        <v>2448</v>
      </c>
    </row>
    <row r="1408" spans="1:3" x14ac:dyDescent="0.35">
      <c r="A1408" t="s">
        <v>2449</v>
      </c>
      <c r="B1408" t="s">
        <v>2442</v>
      </c>
      <c r="C1408" t="s">
        <v>278</v>
      </c>
    </row>
    <row r="1409" spans="1:3" x14ac:dyDescent="0.35">
      <c r="A1409" t="s">
        <v>2450</v>
      </c>
      <c r="B1409" t="s">
        <v>2442</v>
      </c>
      <c r="C1409" t="s">
        <v>2451</v>
      </c>
    </row>
    <row r="1410" spans="1:3" x14ac:dyDescent="0.35">
      <c r="A1410" t="s">
        <v>2452</v>
      </c>
      <c r="B1410" t="s">
        <v>2442</v>
      </c>
      <c r="C1410" t="s">
        <v>59</v>
      </c>
    </row>
    <row r="1411" spans="1:3" x14ac:dyDescent="0.35">
      <c r="A1411" t="s">
        <v>2453</v>
      </c>
      <c r="B1411" t="s">
        <v>2442</v>
      </c>
      <c r="C1411" t="s">
        <v>285</v>
      </c>
    </row>
    <row r="1412" spans="1:3" x14ac:dyDescent="0.35">
      <c r="A1412" t="s">
        <v>2454</v>
      </c>
      <c r="B1412" t="s">
        <v>2442</v>
      </c>
      <c r="C1412" t="s">
        <v>1459</v>
      </c>
    </row>
    <row r="1413" spans="1:3" x14ac:dyDescent="0.35">
      <c r="A1413" t="s">
        <v>2455</v>
      </c>
      <c r="B1413" t="s">
        <v>2442</v>
      </c>
      <c r="C1413" t="s">
        <v>67</v>
      </c>
    </row>
    <row r="1414" spans="1:3" x14ac:dyDescent="0.35">
      <c r="A1414" t="s">
        <v>2456</v>
      </c>
      <c r="B1414" t="s">
        <v>2442</v>
      </c>
      <c r="C1414" t="s">
        <v>2457</v>
      </c>
    </row>
    <row r="1415" spans="1:3" x14ac:dyDescent="0.35">
      <c r="A1415" t="s">
        <v>2458</v>
      </c>
      <c r="B1415" t="s">
        <v>2442</v>
      </c>
      <c r="C1415" t="s">
        <v>69</v>
      </c>
    </row>
    <row r="1416" spans="1:3" x14ac:dyDescent="0.35">
      <c r="A1416" t="s">
        <v>2459</v>
      </c>
      <c r="B1416" t="s">
        <v>2442</v>
      </c>
      <c r="C1416" t="s">
        <v>71</v>
      </c>
    </row>
    <row r="1417" spans="1:3" x14ac:dyDescent="0.35">
      <c r="A1417" t="s">
        <v>2460</v>
      </c>
      <c r="B1417" t="s">
        <v>2442</v>
      </c>
      <c r="C1417" t="s">
        <v>2461</v>
      </c>
    </row>
    <row r="1418" spans="1:3" x14ac:dyDescent="0.35">
      <c r="A1418" t="s">
        <v>2462</v>
      </c>
      <c r="B1418" t="s">
        <v>2442</v>
      </c>
      <c r="C1418" t="s">
        <v>2463</v>
      </c>
    </row>
    <row r="1419" spans="1:3" x14ac:dyDescent="0.35">
      <c r="A1419" t="s">
        <v>2464</v>
      </c>
      <c r="B1419" t="s">
        <v>2442</v>
      </c>
      <c r="C1419" t="s">
        <v>83</v>
      </c>
    </row>
    <row r="1420" spans="1:3" x14ac:dyDescent="0.35">
      <c r="A1420" t="s">
        <v>2465</v>
      </c>
      <c r="B1420" t="s">
        <v>2442</v>
      </c>
      <c r="C1420" t="s">
        <v>687</v>
      </c>
    </row>
    <row r="1421" spans="1:3" x14ac:dyDescent="0.35">
      <c r="A1421" t="s">
        <v>2466</v>
      </c>
      <c r="B1421" t="s">
        <v>2442</v>
      </c>
      <c r="C1421" t="s">
        <v>2467</v>
      </c>
    </row>
    <row r="1422" spans="1:3" x14ac:dyDescent="0.35">
      <c r="A1422" t="s">
        <v>2468</v>
      </c>
      <c r="B1422" t="s">
        <v>2442</v>
      </c>
      <c r="C1422" t="s">
        <v>103</v>
      </c>
    </row>
    <row r="1423" spans="1:3" x14ac:dyDescent="0.35">
      <c r="A1423" t="s">
        <v>2469</v>
      </c>
      <c r="B1423" t="s">
        <v>2442</v>
      </c>
      <c r="C1423" t="s">
        <v>2470</v>
      </c>
    </row>
    <row r="1424" spans="1:3" x14ac:dyDescent="0.35">
      <c r="A1424" t="s">
        <v>2471</v>
      </c>
      <c r="B1424" t="s">
        <v>2442</v>
      </c>
      <c r="C1424" t="s">
        <v>107</v>
      </c>
    </row>
    <row r="1425" spans="1:3" x14ac:dyDescent="0.35">
      <c r="A1425" t="s">
        <v>2472</v>
      </c>
      <c r="B1425" t="s">
        <v>2442</v>
      </c>
      <c r="C1425" t="s">
        <v>2473</v>
      </c>
    </row>
    <row r="1426" spans="1:3" x14ac:dyDescent="0.35">
      <c r="A1426" t="s">
        <v>2474</v>
      </c>
      <c r="B1426" t="s">
        <v>2442</v>
      </c>
      <c r="C1426" t="s">
        <v>903</v>
      </c>
    </row>
    <row r="1427" spans="1:3" x14ac:dyDescent="0.35">
      <c r="A1427" t="s">
        <v>2475</v>
      </c>
      <c r="B1427" t="s">
        <v>2442</v>
      </c>
      <c r="C1427" t="s">
        <v>1337</v>
      </c>
    </row>
    <row r="1428" spans="1:3" x14ac:dyDescent="0.35">
      <c r="A1428" t="s">
        <v>2476</v>
      </c>
      <c r="B1428" t="s">
        <v>2442</v>
      </c>
      <c r="C1428" t="s">
        <v>2477</v>
      </c>
    </row>
    <row r="1429" spans="1:3" x14ac:dyDescent="0.35">
      <c r="A1429" t="s">
        <v>2478</v>
      </c>
      <c r="B1429" t="s">
        <v>2442</v>
      </c>
      <c r="C1429" t="s">
        <v>717</v>
      </c>
    </row>
    <row r="1430" spans="1:3" x14ac:dyDescent="0.35">
      <c r="A1430" t="s">
        <v>2479</v>
      </c>
      <c r="B1430" t="s">
        <v>2442</v>
      </c>
      <c r="C1430" t="s">
        <v>2480</v>
      </c>
    </row>
    <row r="1431" spans="1:3" x14ac:dyDescent="0.35">
      <c r="A1431" t="s">
        <v>2481</v>
      </c>
      <c r="B1431" t="s">
        <v>2442</v>
      </c>
      <c r="C1431" t="s">
        <v>2482</v>
      </c>
    </row>
    <row r="1432" spans="1:3" x14ac:dyDescent="0.35">
      <c r="A1432" t="s">
        <v>2483</v>
      </c>
      <c r="B1432" t="s">
        <v>2442</v>
      </c>
      <c r="C1432" t="s">
        <v>2484</v>
      </c>
    </row>
    <row r="1433" spans="1:3" x14ac:dyDescent="0.35">
      <c r="A1433" t="s">
        <v>2485</v>
      </c>
      <c r="B1433" t="s">
        <v>2442</v>
      </c>
      <c r="C1433" t="s">
        <v>115</v>
      </c>
    </row>
    <row r="1434" spans="1:3" x14ac:dyDescent="0.35">
      <c r="A1434" t="s">
        <v>2486</v>
      </c>
      <c r="B1434" t="s">
        <v>2442</v>
      </c>
      <c r="C1434" t="s">
        <v>918</v>
      </c>
    </row>
    <row r="1435" spans="1:3" x14ac:dyDescent="0.35">
      <c r="A1435" t="s">
        <v>2487</v>
      </c>
      <c r="B1435" t="s">
        <v>2442</v>
      </c>
      <c r="C1435" t="s">
        <v>117</v>
      </c>
    </row>
    <row r="1436" spans="1:3" x14ac:dyDescent="0.35">
      <c r="A1436" t="s">
        <v>2488</v>
      </c>
      <c r="B1436" t="s">
        <v>2442</v>
      </c>
      <c r="C1436" t="s">
        <v>2489</v>
      </c>
    </row>
    <row r="1437" spans="1:3" x14ac:dyDescent="0.35">
      <c r="A1437" t="s">
        <v>2490</v>
      </c>
      <c r="B1437" t="s">
        <v>2442</v>
      </c>
      <c r="C1437" t="s">
        <v>926</v>
      </c>
    </row>
    <row r="1438" spans="1:3" x14ac:dyDescent="0.35">
      <c r="A1438" t="s">
        <v>2491</v>
      </c>
      <c r="B1438" t="s">
        <v>2442</v>
      </c>
      <c r="C1438" t="s">
        <v>2492</v>
      </c>
    </row>
    <row r="1439" spans="1:3" x14ac:dyDescent="0.35">
      <c r="A1439" t="s">
        <v>2493</v>
      </c>
      <c r="B1439" t="s">
        <v>2442</v>
      </c>
      <c r="C1439" t="s">
        <v>336</v>
      </c>
    </row>
    <row r="1440" spans="1:3" x14ac:dyDescent="0.35">
      <c r="A1440" t="s">
        <v>2494</v>
      </c>
      <c r="B1440" t="s">
        <v>2442</v>
      </c>
      <c r="C1440" t="s">
        <v>119</v>
      </c>
    </row>
    <row r="1441" spans="1:3" x14ac:dyDescent="0.35">
      <c r="A1441" t="s">
        <v>2495</v>
      </c>
      <c r="B1441" t="s">
        <v>2442</v>
      </c>
      <c r="C1441" t="s">
        <v>121</v>
      </c>
    </row>
    <row r="1442" spans="1:3" x14ac:dyDescent="0.35">
      <c r="A1442" t="s">
        <v>2496</v>
      </c>
      <c r="B1442" t="s">
        <v>2442</v>
      </c>
      <c r="C1442" t="s">
        <v>123</v>
      </c>
    </row>
    <row r="1443" spans="1:3" x14ac:dyDescent="0.35">
      <c r="A1443" t="s">
        <v>2497</v>
      </c>
      <c r="B1443" t="s">
        <v>2442</v>
      </c>
      <c r="C1443" t="s">
        <v>2498</v>
      </c>
    </row>
    <row r="1444" spans="1:3" x14ac:dyDescent="0.35">
      <c r="A1444" t="s">
        <v>2499</v>
      </c>
      <c r="B1444" t="s">
        <v>2442</v>
      </c>
      <c r="C1444" t="s">
        <v>125</v>
      </c>
    </row>
    <row r="1445" spans="1:3" x14ac:dyDescent="0.35">
      <c r="A1445" t="s">
        <v>2500</v>
      </c>
      <c r="B1445" t="s">
        <v>2442</v>
      </c>
      <c r="C1445" t="s">
        <v>2501</v>
      </c>
    </row>
    <row r="1446" spans="1:3" x14ac:dyDescent="0.35">
      <c r="A1446" t="s">
        <v>2502</v>
      </c>
      <c r="B1446" t="s">
        <v>2442</v>
      </c>
      <c r="C1446" t="s">
        <v>340</v>
      </c>
    </row>
    <row r="1447" spans="1:3" x14ac:dyDescent="0.35">
      <c r="A1447" t="s">
        <v>2503</v>
      </c>
      <c r="B1447" t="s">
        <v>2442</v>
      </c>
      <c r="C1447" t="s">
        <v>129</v>
      </c>
    </row>
    <row r="1448" spans="1:3" x14ac:dyDescent="0.35">
      <c r="A1448" t="s">
        <v>2504</v>
      </c>
      <c r="B1448" t="s">
        <v>2442</v>
      </c>
      <c r="C1448" t="s">
        <v>133</v>
      </c>
    </row>
    <row r="1449" spans="1:3" x14ac:dyDescent="0.35">
      <c r="A1449" t="s">
        <v>2505</v>
      </c>
      <c r="B1449" t="s">
        <v>2442</v>
      </c>
      <c r="C1449" t="s">
        <v>137</v>
      </c>
    </row>
    <row r="1450" spans="1:3" x14ac:dyDescent="0.35">
      <c r="A1450" t="s">
        <v>2506</v>
      </c>
      <c r="B1450" t="s">
        <v>2442</v>
      </c>
      <c r="C1450" t="s">
        <v>139</v>
      </c>
    </row>
    <row r="1451" spans="1:3" x14ac:dyDescent="0.35">
      <c r="A1451" t="s">
        <v>2507</v>
      </c>
      <c r="B1451" t="s">
        <v>2442</v>
      </c>
      <c r="C1451" t="s">
        <v>143</v>
      </c>
    </row>
    <row r="1452" spans="1:3" x14ac:dyDescent="0.35">
      <c r="A1452" t="s">
        <v>2508</v>
      </c>
      <c r="B1452" t="s">
        <v>2442</v>
      </c>
      <c r="C1452" t="s">
        <v>145</v>
      </c>
    </row>
    <row r="1453" spans="1:3" x14ac:dyDescent="0.35">
      <c r="A1453" t="s">
        <v>2509</v>
      </c>
      <c r="B1453" t="s">
        <v>2442</v>
      </c>
      <c r="C1453" t="s">
        <v>2510</v>
      </c>
    </row>
    <row r="1454" spans="1:3" x14ac:dyDescent="0.35">
      <c r="A1454" t="s">
        <v>2511</v>
      </c>
      <c r="B1454" t="s">
        <v>2442</v>
      </c>
      <c r="C1454" t="s">
        <v>358</v>
      </c>
    </row>
    <row r="1455" spans="1:3" x14ac:dyDescent="0.35">
      <c r="A1455" t="s">
        <v>2512</v>
      </c>
      <c r="B1455" t="s">
        <v>2442</v>
      </c>
      <c r="C1455" t="s">
        <v>2513</v>
      </c>
    </row>
    <row r="1456" spans="1:3" x14ac:dyDescent="0.35">
      <c r="A1456" t="s">
        <v>2514</v>
      </c>
      <c r="B1456" t="s">
        <v>2442</v>
      </c>
      <c r="C1456" t="s">
        <v>2515</v>
      </c>
    </row>
    <row r="1457" spans="1:3" x14ac:dyDescent="0.35">
      <c r="A1457" t="s">
        <v>2516</v>
      </c>
      <c r="B1457" t="s">
        <v>2442</v>
      </c>
      <c r="C1457" t="s">
        <v>2517</v>
      </c>
    </row>
    <row r="1458" spans="1:3" x14ac:dyDescent="0.35">
      <c r="A1458" t="s">
        <v>2518</v>
      </c>
      <c r="B1458" t="s">
        <v>2442</v>
      </c>
      <c r="C1458" t="s">
        <v>2519</v>
      </c>
    </row>
    <row r="1459" spans="1:3" x14ac:dyDescent="0.35">
      <c r="A1459" t="s">
        <v>2520</v>
      </c>
      <c r="B1459" t="s">
        <v>2442</v>
      </c>
      <c r="C1459" t="s">
        <v>149</v>
      </c>
    </row>
    <row r="1460" spans="1:3" x14ac:dyDescent="0.35">
      <c r="A1460" t="s">
        <v>2521</v>
      </c>
      <c r="B1460" t="s">
        <v>2442</v>
      </c>
      <c r="C1460" t="s">
        <v>153</v>
      </c>
    </row>
    <row r="1461" spans="1:3" x14ac:dyDescent="0.35">
      <c r="A1461" t="s">
        <v>2522</v>
      </c>
      <c r="B1461" t="s">
        <v>2442</v>
      </c>
      <c r="C1461" t="s">
        <v>2523</v>
      </c>
    </row>
    <row r="1462" spans="1:3" x14ac:dyDescent="0.35">
      <c r="A1462" t="s">
        <v>2524</v>
      </c>
      <c r="B1462" t="s">
        <v>2442</v>
      </c>
      <c r="C1462" t="s">
        <v>2525</v>
      </c>
    </row>
    <row r="1463" spans="1:3" x14ac:dyDescent="0.35">
      <c r="A1463" t="s">
        <v>2526</v>
      </c>
      <c r="B1463" t="s">
        <v>2442</v>
      </c>
      <c r="C1463" t="s">
        <v>976</v>
      </c>
    </row>
    <row r="1464" spans="1:3" x14ac:dyDescent="0.35">
      <c r="A1464" t="s">
        <v>2527</v>
      </c>
      <c r="B1464" t="s">
        <v>2442</v>
      </c>
      <c r="C1464" t="s">
        <v>2528</v>
      </c>
    </row>
    <row r="1465" spans="1:3" x14ac:dyDescent="0.35">
      <c r="A1465" t="s">
        <v>2529</v>
      </c>
      <c r="B1465" t="s">
        <v>2442</v>
      </c>
      <c r="C1465" t="s">
        <v>381</v>
      </c>
    </row>
    <row r="1466" spans="1:3" x14ac:dyDescent="0.35">
      <c r="A1466" t="s">
        <v>2530</v>
      </c>
      <c r="B1466" t="s">
        <v>2442</v>
      </c>
      <c r="C1466" t="s">
        <v>2531</v>
      </c>
    </row>
    <row r="1467" spans="1:3" x14ac:dyDescent="0.35">
      <c r="A1467" t="s">
        <v>2532</v>
      </c>
      <c r="B1467" t="s">
        <v>2442</v>
      </c>
      <c r="C1467" t="s">
        <v>1905</v>
      </c>
    </row>
    <row r="1468" spans="1:3" x14ac:dyDescent="0.35">
      <c r="A1468" t="s">
        <v>2533</v>
      </c>
      <c r="B1468" t="s">
        <v>2442</v>
      </c>
      <c r="C1468" t="s">
        <v>1722</v>
      </c>
    </row>
    <row r="1469" spans="1:3" x14ac:dyDescent="0.35">
      <c r="A1469" t="s">
        <v>2534</v>
      </c>
      <c r="B1469" t="s">
        <v>2442</v>
      </c>
      <c r="C1469" t="s">
        <v>391</v>
      </c>
    </row>
    <row r="1470" spans="1:3" x14ac:dyDescent="0.35">
      <c r="A1470" t="s">
        <v>2535</v>
      </c>
      <c r="B1470" t="s">
        <v>2442</v>
      </c>
      <c r="C1470" t="s">
        <v>2536</v>
      </c>
    </row>
    <row r="1471" spans="1:3" x14ac:dyDescent="0.35">
      <c r="A1471" t="s">
        <v>2537</v>
      </c>
      <c r="B1471" t="s">
        <v>2442</v>
      </c>
      <c r="C1471" t="s">
        <v>2538</v>
      </c>
    </row>
    <row r="1472" spans="1:3" x14ac:dyDescent="0.35">
      <c r="A1472" t="s">
        <v>2539</v>
      </c>
      <c r="B1472" t="s">
        <v>2442</v>
      </c>
      <c r="C1472" t="s">
        <v>2540</v>
      </c>
    </row>
    <row r="1473" spans="1:3" x14ac:dyDescent="0.35">
      <c r="A1473" t="s">
        <v>2541</v>
      </c>
      <c r="B1473" t="s">
        <v>2442</v>
      </c>
      <c r="C1473" t="s">
        <v>2542</v>
      </c>
    </row>
    <row r="1474" spans="1:3" x14ac:dyDescent="0.35">
      <c r="A1474" t="s">
        <v>2543</v>
      </c>
      <c r="B1474" t="s">
        <v>2442</v>
      </c>
      <c r="C1474" t="s">
        <v>2544</v>
      </c>
    </row>
    <row r="1475" spans="1:3" x14ac:dyDescent="0.35">
      <c r="A1475" t="s">
        <v>2545</v>
      </c>
      <c r="B1475" t="s">
        <v>2442</v>
      </c>
      <c r="C1475" t="s">
        <v>2546</v>
      </c>
    </row>
    <row r="1476" spans="1:3" x14ac:dyDescent="0.35">
      <c r="A1476" t="s">
        <v>2547</v>
      </c>
      <c r="B1476" t="s">
        <v>2442</v>
      </c>
      <c r="C1476" t="s">
        <v>393</v>
      </c>
    </row>
    <row r="1477" spans="1:3" x14ac:dyDescent="0.35">
      <c r="A1477" t="s">
        <v>2548</v>
      </c>
      <c r="B1477" t="s">
        <v>2442</v>
      </c>
      <c r="C1477" t="s">
        <v>2549</v>
      </c>
    </row>
    <row r="1478" spans="1:3" x14ac:dyDescent="0.35">
      <c r="A1478" t="s">
        <v>2550</v>
      </c>
      <c r="B1478" t="s">
        <v>2442</v>
      </c>
      <c r="C1478" t="s">
        <v>1031</v>
      </c>
    </row>
    <row r="1479" spans="1:3" x14ac:dyDescent="0.35">
      <c r="A1479" t="s">
        <v>2551</v>
      </c>
      <c r="B1479" t="s">
        <v>2442</v>
      </c>
      <c r="C1479" t="s">
        <v>173</v>
      </c>
    </row>
    <row r="1480" spans="1:3" x14ac:dyDescent="0.35">
      <c r="A1480" t="s">
        <v>2552</v>
      </c>
      <c r="B1480" t="s">
        <v>2442</v>
      </c>
      <c r="C1480" t="s">
        <v>1034</v>
      </c>
    </row>
    <row r="1481" spans="1:3" x14ac:dyDescent="0.35">
      <c r="A1481" t="s">
        <v>2553</v>
      </c>
      <c r="B1481" t="s">
        <v>2442</v>
      </c>
      <c r="C1481" t="s">
        <v>1036</v>
      </c>
    </row>
    <row r="1482" spans="1:3" x14ac:dyDescent="0.35">
      <c r="A1482" t="s">
        <v>2554</v>
      </c>
      <c r="B1482" t="s">
        <v>2442</v>
      </c>
      <c r="C1482" t="s">
        <v>1046</v>
      </c>
    </row>
    <row r="1483" spans="1:3" x14ac:dyDescent="0.35">
      <c r="A1483" t="s">
        <v>2555</v>
      </c>
      <c r="B1483" t="s">
        <v>2442</v>
      </c>
      <c r="C1483" t="s">
        <v>177</v>
      </c>
    </row>
    <row r="1484" spans="1:3" x14ac:dyDescent="0.35">
      <c r="A1484" t="s">
        <v>2556</v>
      </c>
      <c r="B1484" t="s">
        <v>2442</v>
      </c>
      <c r="C1484" t="s">
        <v>2557</v>
      </c>
    </row>
    <row r="1485" spans="1:3" x14ac:dyDescent="0.35">
      <c r="A1485" t="s">
        <v>2558</v>
      </c>
      <c r="B1485" t="s">
        <v>2442</v>
      </c>
      <c r="C1485" t="s">
        <v>2559</v>
      </c>
    </row>
    <row r="1486" spans="1:3" x14ac:dyDescent="0.35">
      <c r="A1486" t="s">
        <v>2560</v>
      </c>
      <c r="B1486" t="s">
        <v>2561</v>
      </c>
      <c r="C1486" t="s">
        <v>1431</v>
      </c>
    </row>
    <row r="1487" spans="1:3" x14ac:dyDescent="0.35">
      <c r="A1487" t="s">
        <v>2562</v>
      </c>
      <c r="B1487" t="s">
        <v>2561</v>
      </c>
      <c r="C1487" t="s">
        <v>2563</v>
      </c>
    </row>
    <row r="1488" spans="1:3" x14ac:dyDescent="0.35">
      <c r="A1488" t="s">
        <v>2564</v>
      </c>
      <c r="B1488" t="s">
        <v>2561</v>
      </c>
      <c r="C1488" t="s">
        <v>1579</v>
      </c>
    </row>
    <row r="1489" spans="1:3" x14ac:dyDescent="0.35">
      <c r="A1489" t="s">
        <v>2565</v>
      </c>
      <c r="B1489" t="s">
        <v>2561</v>
      </c>
      <c r="C1489" t="s">
        <v>2566</v>
      </c>
    </row>
    <row r="1490" spans="1:3" x14ac:dyDescent="0.35">
      <c r="A1490" t="s">
        <v>2567</v>
      </c>
      <c r="B1490" t="s">
        <v>2561</v>
      </c>
      <c r="C1490" t="s">
        <v>2162</v>
      </c>
    </row>
    <row r="1491" spans="1:3" x14ac:dyDescent="0.35">
      <c r="A1491" t="s">
        <v>2568</v>
      </c>
      <c r="B1491" t="s">
        <v>2561</v>
      </c>
      <c r="C1491" t="s">
        <v>1583</v>
      </c>
    </row>
    <row r="1492" spans="1:3" x14ac:dyDescent="0.35">
      <c r="A1492" t="s">
        <v>2569</v>
      </c>
      <c r="B1492" t="s">
        <v>2561</v>
      </c>
      <c r="C1492" t="s">
        <v>2570</v>
      </c>
    </row>
    <row r="1493" spans="1:3" x14ac:dyDescent="0.35">
      <c r="A1493" t="s">
        <v>2571</v>
      </c>
      <c r="B1493" t="s">
        <v>2561</v>
      </c>
      <c r="C1493" t="s">
        <v>278</v>
      </c>
    </row>
    <row r="1494" spans="1:3" x14ac:dyDescent="0.35">
      <c r="A1494" t="s">
        <v>2572</v>
      </c>
      <c r="B1494" t="s">
        <v>2561</v>
      </c>
      <c r="C1494" t="s">
        <v>2573</v>
      </c>
    </row>
    <row r="1495" spans="1:3" x14ac:dyDescent="0.35">
      <c r="A1495" t="s">
        <v>2574</v>
      </c>
      <c r="B1495" t="s">
        <v>2561</v>
      </c>
      <c r="C1495" t="s">
        <v>280</v>
      </c>
    </row>
    <row r="1496" spans="1:3" x14ac:dyDescent="0.35">
      <c r="A1496" t="s">
        <v>2575</v>
      </c>
      <c r="B1496" t="s">
        <v>2561</v>
      </c>
      <c r="C1496" t="s">
        <v>1446</v>
      </c>
    </row>
    <row r="1497" spans="1:3" x14ac:dyDescent="0.35">
      <c r="A1497" t="s">
        <v>2576</v>
      </c>
      <c r="B1497" t="s">
        <v>2561</v>
      </c>
      <c r="C1497" t="s">
        <v>57</v>
      </c>
    </row>
    <row r="1498" spans="1:3" x14ac:dyDescent="0.35">
      <c r="A1498" t="s">
        <v>2577</v>
      </c>
      <c r="B1498" t="s">
        <v>2561</v>
      </c>
      <c r="C1498" t="s">
        <v>1775</v>
      </c>
    </row>
    <row r="1499" spans="1:3" x14ac:dyDescent="0.35">
      <c r="A1499" t="s">
        <v>2578</v>
      </c>
      <c r="B1499" t="s">
        <v>2561</v>
      </c>
      <c r="C1499" t="s">
        <v>2579</v>
      </c>
    </row>
    <row r="1500" spans="1:3" x14ac:dyDescent="0.35">
      <c r="A1500" t="s">
        <v>2580</v>
      </c>
      <c r="B1500" t="s">
        <v>2561</v>
      </c>
      <c r="C1500" t="s">
        <v>817</v>
      </c>
    </row>
    <row r="1501" spans="1:3" x14ac:dyDescent="0.35">
      <c r="A1501" t="s">
        <v>2581</v>
      </c>
      <c r="B1501" t="s">
        <v>2561</v>
      </c>
      <c r="C1501" t="s">
        <v>2582</v>
      </c>
    </row>
    <row r="1502" spans="1:3" x14ac:dyDescent="0.35">
      <c r="A1502" t="s">
        <v>2583</v>
      </c>
      <c r="B1502" t="s">
        <v>2561</v>
      </c>
      <c r="C1502" t="s">
        <v>285</v>
      </c>
    </row>
    <row r="1503" spans="1:3" x14ac:dyDescent="0.35">
      <c r="A1503" t="s">
        <v>2584</v>
      </c>
      <c r="B1503" t="s">
        <v>2561</v>
      </c>
      <c r="C1503" t="s">
        <v>1784</v>
      </c>
    </row>
    <row r="1504" spans="1:3" x14ac:dyDescent="0.35">
      <c r="A1504" t="s">
        <v>2585</v>
      </c>
      <c r="B1504" t="s">
        <v>2561</v>
      </c>
      <c r="C1504" t="s">
        <v>1152</v>
      </c>
    </row>
    <row r="1505" spans="1:3" x14ac:dyDescent="0.35">
      <c r="A1505" t="s">
        <v>2586</v>
      </c>
      <c r="B1505" t="s">
        <v>2561</v>
      </c>
      <c r="C1505" t="s">
        <v>1454</v>
      </c>
    </row>
    <row r="1506" spans="1:3" x14ac:dyDescent="0.35">
      <c r="A1506" t="s">
        <v>2587</v>
      </c>
      <c r="B1506" t="s">
        <v>2561</v>
      </c>
      <c r="C1506" t="s">
        <v>2588</v>
      </c>
    </row>
    <row r="1507" spans="1:3" x14ac:dyDescent="0.35">
      <c r="A1507" t="s">
        <v>2589</v>
      </c>
      <c r="B1507" t="s">
        <v>2561</v>
      </c>
      <c r="C1507" t="s">
        <v>1156</v>
      </c>
    </row>
    <row r="1508" spans="1:3" x14ac:dyDescent="0.35">
      <c r="A1508" t="s">
        <v>2590</v>
      </c>
      <c r="B1508" t="s">
        <v>2561</v>
      </c>
      <c r="C1508" t="s">
        <v>289</v>
      </c>
    </row>
    <row r="1509" spans="1:3" x14ac:dyDescent="0.35">
      <c r="A1509" t="s">
        <v>2591</v>
      </c>
      <c r="B1509" t="s">
        <v>2561</v>
      </c>
      <c r="C1509" t="s">
        <v>71</v>
      </c>
    </row>
    <row r="1510" spans="1:3" x14ac:dyDescent="0.35">
      <c r="A1510" t="s">
        <v>2592</v>
      </c>
      <c r="B1510" t="s">
        <v>2561</v>
      </c>
      <c r="C1510" t="s">
        <v>1160</v>
      </c>
    </row>
    <row r="1511" spans="1:3" x14ac:dyDescent="0.35">
      <c r="A1511" t="s">
        <v>2593</v>
      </c>
      <c r="B1511" t="s">
        <v>2561</v>
      </c>
      <c r="C1511" t="s">
        <v>2594</v>
      </c>
    </row>
    <row r="1512" spans="1:3" x14ac:dyDescent="0.35">
      <c r="A1512" t="s">
        <v>2595</v>
      </c>
      <c r="B1512" t="s">
        <v>2561</v>
      </c>
      <c r="C1512" t="s">
        <v>2596</v>
      </c>
    </row>
    <row r="1513" spans="1:3" x14ac:dyDescent="0.35">
      <c r="A1513" t="s">
        <v>2597</v>
      </c>
      <c r="B1513" t="s">
        <v>2561</v>
      </c>
      <c r="C1513" t="s">
        <v>301</v>
      </c>
    </row>
    <row r="1514" spans="1:3" x14ac:dyDescent="0.35">
      <c r="A1514" t="s">
        <v>2598</v>
      </c>
      <c r="B1514" t="s">
        <v>2561</v>
      </c>
      <c r="C1514" t="s">
        <v>852</v>
      </c>
    </row>
    <row r="1515" spans="1:3" x14ac:dyDescent="0.35">
      <c r="A1515" t="s">
        <v>2599</v>
      </c>
      <c r="B1515" t="s">
        <v>2561</v>
      </c>
      <c r="C1515" t="s">
        <v>91</v>
      </c>
    </row>
    <row r="1516" spans="1:3" x14ac:dyDescent="0.35">
      <c r="A1516" t="s">
        <v>2600</v>
      </c>
      <c r="B1516" t="s">
        <v>2561</v>
      </c>
      <c r="C1516" t="s">
        <v>1313</v>
      </c>
    </row>
    <row r="1517" spans="1:3" x14ac:dyDescent="0.35">
      <c r="A1517" t="s">
        <v>2601</v>
      </c>
      <c r="B1517" t="s">
        <v>2561</v>
      </c>
      <c r="C1517" t="s">
        <v>93</v>
      </c>
    </row>
    <row r="1518" spans="1:3" x14ac:dyDescent="0.35">
      <c r="A1518" t="s">
        <v>2602</v>
      </c>
      <c r="B1518" t="s">
        <v>2561</v>
      </c>
      <c r="C1518" t="s">
        <v>2603</v>
      </c>
    </row>
    <row r="1519" spans="1:3" x14ac:dyDescent="0.35">
      <c r="A1519" t="s">
        <v>2604</v>
      </c>
      <c r="B1519" t="s">
        <v>2561</v>
      </c>
      <c r="C1519" t="s">
        <v>556</v>
      </c>
    </row>
    <row r="1520" spans="1:3" x14ac:dyDescent="0.35">
      <c r="A1520" t="s">
        <v>2605</v>
      </c>
      <c r="B1520" t="s">
        <v>2561</v>
      </c>
      <c r="C1520" t="s">
        <v>2606</v>
      </c>
    </row>
    <row r="1521" spans="1:3" x14ac:dyDescent="0.35">
      <c r="A1521" t="s">
        <v>2607</v>
      </c>
      <c r="B1521" t="s">
        <v>2561</v>
      </c>
      <c r="C1521" t="s">
        <v>103</v>
      </c>
    </row>
    <row r="1522" spans="1:3" x14ac:dyDescent="0.35">
      <c r="A1522" t="s">
        <v>2608</v>
      </c>
      <c r="B1522" t="s">
        <v>2561</v>
      </c>
      <c r="C1522" t="s">
        <v>2609</v>
      </c>
    </row>
    <row r="1523" spans="1:3" x14ac:dyDescent="0.35">
      <c r="A1523" t="s">
        <v>2610</v>
      </c>
      <c r="B1523" t="s">
        <v>2561</v>
      </c>
      <c r="C1523" t="s">
        <v>2611</v>
      </c>
    </row>
    <row r="1524" spans="1:3" x14ac:dyDescent="0.35">
      <c r="A1524" t="s">
        <v>2612</v>
      </c>
      <c r="B1524" t="s">
        <v>2561</v>
      </c>
      <c r="C1524" t="s">
        <v>107</v>
      </c>
    </row>
    <row r="1525" spans="1:3" x14ac:dyDescent="0.35">
      <c r="A1525" t="s">
        <v>2613</v>
      </c>
      <c r="B1525" t="s">
        <v>2561</v>
      </c>
      <c r="C1525" t="s">
        <v>1187</v>
      </c>
    </row>
    <row r="1526" spans="1:3" x14ac:dyDescent="0.35">
      <c r="A1526" t="s">
        <v>2614</v>
      </c>
      <c r="B1526" t="s">
        <v>2561</v>
      </c>
      <c r="C1526" t="s">
        <v>1337</v>
      </c>
    </row>
    <row r="1527" spans="1:3" x14ac:dyDescent="0.35">
      <c r="A1527" t="s">
        <v>2615</v>
      </c>
      <c r="B1527" t="s">
        <v>2561</v>
      </c>
      <c r="C1527" t="s">
        <v>111</v>
      </c>
    </row>
    <row r="1528" spans="1:3" x14ac:dyDescent="0.35">
      <c r="A1528" t="s">
        <v>2616</v>
      </c>
      <c r="B1528" t="s">
        <v>2561</v>
      </c>
      <c r="C1528" t="s">
        <v>2617</v>
      </c>
    </row>
    <row r="1529" spans="1:3" x14ac:dyDescent="0.35">
      <c r="A1529" t="s">
        <v>2618</v>
      </c>
      <c r="B1529" t="s">
        <v>2561</v>
      </c>
      <c r="C1529" t="s">
        <v>2619</v>
      </c>
    </row>
    <row r="1530" spans="1:3" x14ac:dyDescent="0.35">
      <c r="A1530" t="s">
        <v>2620</v>
      </c>
      <c r="B1530" t="s">
        <v>2561</v>
      </c>
      <c r="C1530" t="s">
        <v>326</v>
      </c>
    </row>
    <row r="1531" spans="1:3" x14ac:dyDescent="0.35">
      <c r="A1531" t="s">
        <v>2621</v>
      </c>
      <c r="B1531" t="s">
        <v>2561</v>
      </c>
      <c r="C1531" t="s">
        <v>2622</v>
      </c>
    </row>
    <row r="1532" spans="1:3" x14ac:dyDescent="0.35">
      <c r="A1532" t="s">
        <v>2623</v>
      </c>
      <c r="B1532" t="s">
        <v>2561</v>
      </c>
      <c r="C1532" t="s">
        <v>2209</v>
      </c>
    </row>
    <row r="1533" spans="1:3" x14ac:dyDescent="0.35">
      <c r="A1533" t="s">
        <v>2624</v>
      </c>
      <c r="B1533" t="s">
        <v>2561</v>
      </c>
      <c r="C1533" t="s">
        <v>115</v>
      </c>
    </row>
    <row r="1534" spans="1:3" x14ac:dyDescent="0.35">
      <c r="A1534" t="s">
        <v>2625</v>
      </c>
      <c r="B1534" t="s">
        <v>2561</v>
      </c>
      <c r="C1534" t="s">
        <v>918</v>
      </c>
    </row>
    <row r="1535" spans="1:3" x14ac:dyDescent="0.35">
      <c r="A1535" t="s">
        <v>2626</v>
      </c>
      <c r="B1535" t="s">
        <v>2561</v>
      </c>
      <c r="C1535" t="s">
        <v>117</v>
      </c>
    </row>
    <row r="1536" spans="1:3" x14ac:dyDescent="0.35">
      <c r="A1536" t="s">
        <v>2627</v>
      </c>
      <c r="B1536" t="s">
        <v>2561</v>
      </c>
      <c r="C1536" t="s">
        <v>334</v>
      </c>
    </row>
    <row r="1537" spans="1:3" x14ac:dyDescent="0.35">
      <c r="A1537" t="s">
        <v>2628</v>
      </c>
      <c r="B1537" t="s">
        <v>2561</v>
      </c>
      <c r="C1537" t="s">
        <v>1212</v>
      </c>
    </row>
    <row r="1538" spans="1:3" x14ac:dyDescent="0.35">
      <c r="A1538" t="s">
        <v>2629</v>
      </c>
      <c r="B1538" t="s">
        <v>2561</v>
      </c>
      <c r="C1538" t="s">
        <v>2630</v>
      </c>
    </row>
    <row r="1539" spans="1:3" x14ac:dyDescent="0.35">
      <c r="A1539" t="s">
        <v>2631</v>
      </c>
      <c r="B1539" t="s">
        <v>2561</v>
      </c>
      <c r="C1539" t="s">
        <v>336</v>
      </c>
    </row>
    <row r="1540" spans="1:3" x14ac:dyDescent="0.35">
      <c r="A1540" t="s">
        <v>2632</v>
      </c>
      <c r="B1540" t="s">
        <v>2561</v>
      </c>
      <c r="C1540" t="s">
        <v>123</v>
      </c>
    </row>
    <row r="1541" spans="1:3" x14ac:dyDescent="0.35">
      <c r="A1541" t="s">
        <v>2633</v>
      </c>
      <c r="B1541" t="s">
        <v>2561</v>
      </c>
      <c r="C1541" t="s">
        <v>1114</v>
      </c>
    </row>
    <row r="1542" spans="1:3" x14ac:dyDescent="0.35">
      <c r="A1542" t="s">
        <v>2634</v>
      </c>
      <c r="B1542" t="s">
        <v>2561</v>
      </c>
      <c r="C1542" t="s">
        <v>340</v>
      </c>
    </row>
    <row r="1543" spans="1:3" x14ac:dyDescent="0.35">
      <c r="A1543" t="s">
        <v>2635</v>
      </c>
      <c r="B1543" t="s">
        <v>2561</v>
      </c>
      <c r="C1543" t="s">
        <v>1508</v>
      </c>
    </row>
    <row r="1544" spans="1:3" x14ac:dyDescent="0.35">
      <c r="A1544" t="s">
        <v>2636</v>
      </c>
      <c r="B1544" t="s">
        <v>2561</v>
      </c>
      <c r="C1544" t="s">
        <v>1219</v>
      </c>
    </row>
    <row r="1545" spans="1:3" x14ac:dyDescent="0.35">
      <c r="A1545" t="s">
        <v>2637</v>
      </c>
      <c r="B1545" t="s">
        <v>2561</v>
      </c>
      <c r="C1545" t="s">
        <v>2638</v>
      </c>
    </row>
    <row r="1546" spans="1:3" x14ac:dyDescent="0.35">
      <c r="A1546" t="s">
        <v>2639</v>
      </c>
      <c r="B1546" t="s">
        <v>2561</v>
      </c>
      <c r="C1546" t="s">
        <v>131</v>
      </c>
    </row>
    <row r="1547" spans="1:3" x14ac:dyDescent="0.35">
      <c r="A1547" t="s">
        <v>2640</v>
      </c>
      <c r="B1547" t="s">
        <v>2561</v>
      </c>
      <c r="C1547" t="s">
        <v>133</v>
      </c>
    </row>
    <row r="1548" spans="1:3" x14ac:dyDescent="0.35">
      <c r="A1548" t="s">
        <v>2641</v>
      </c>
      <c r="B1548" t="s">
        <v>2561</v>
      </c>
      <c r="C1548" t="s">
        <v>2642</v>
      </c>
    </row>
    <row r="1549" spans="1:3" x14ac:dyDescent="0.35">
      <c r="A1549" t="s">
        <v>2643</v>
      </c>
      <c r="B1549" t="s">
        <v>2561</v>
      </c>
      <c r="C1549" t="s">
        <v>137</v>
      </c>
    </row>
    <row r="1550" spans="1:3" x14ac:dyDescent="0.35">
      <c r="A1550" t="s">
        <v>2644</v>
      </c>
      <c r="B1550" t="s">
        <v>2561</v>
      </c>
      <c r="C1550" t="s">
        <v>1240</v>
      </c>
    </row>
    <row r="1551" spans="1:3" x14ac:dyDescent="0.35">
      <c r="A1551" t="s">
        <v>2645</v>
      </c>
      <c r="B1551" t="s">
        <v>2561</v>
      </c>
      <c r="C1551" t="s">
        <v>350</v>
      </c>
    </row>
    <row r="1552" spans="1:3" x14ac:dyDescent="0.35">
      <c r="A1552" t="s">
        <v>2646</v>
      </c>
      <c r="B1552" t="s">
        <v>2561</v>
      </c>
      <c r="C1552" t="s">
        <v>352</v>
      </c>
    </row>
    <row r="1553" spans="1:3" x14ac:dyDescent="0.35">
      <c r="A1553" t="s">
        <v>2647</v>
      </c>
      <c r="B1553" t="s">
        <v>2561</v>
      </c>
      <c r="C1553" t="s">
        <v>2648</v>
      </c>
    </row>
    <row r="1554" spans="1:3" x14ac:dyDescent="0.35">
      <c r="A1554" t="s">
        <v>2649</v>
      </c>
      <c r="B1554" t="s">
        <v>2561</v>
      </c>
      <c r="C1554" t="s">
        <v>143</v>
      </c>
    </row>
    <row r="1555" spans="1:3" x14ac:dyDescent="0.35">
      <c r="A1555" t="s">
        <v>2650</v>
      </c>
      <c r="B1555" t="s">
        <v>2561</v>
      </c>
      <c r="C1555" t="s">
        <v>145</v>
      </c>
    </row>
    <row r="1556" spans="1:3" x14ac:dyDescent="0.35">
      <c r="A1556" t="s">
        <v>2651</v>
      </c>
      <c r="B1556" t="s">
        <v>2561</v>
      </c>
      <c r="C1556" t="s">
        <v>147</v>
      </c>
    </row>
    <row r="1557" spans="1:3" x14ac:dyDescent="0.35">
      <c r="A1557" t="s">
        <v>2652</v>
      </c>
      <c r="B1557" t="s">
        <v>2561</v>
      </c>
      <c r="C1557" t="s">
        <v>2653</v>
      </c>
    </row>
    <row r="1558" spans="1:3" x14ac:dyDescent="0.35">
      <c r="A1558" t="s">
        <v>2654</v>
      </c>
      <c r="B1558" t="s">
        <v>2561</v>
      </c>
      <c r="C1558" t="s">
        <v>358</v>
      </c>
    </row>
    <row r="1559" spans="1:3" x14ac:dyDescent="0.35">
      <c r="A1559" t="s">
        <v>2655</v>
      </c>
      <c r="B1559" t="s">
        <v>2561</v>
      </c>
      <c r="C1559" t="s">
        <v>2656</v>
      </c>
    </row>
    <row r="1560" spans="1:3" x14ac:dyDescent="0.35">
      <c r="A1560" t="s">
        <v>2657</v>
      </c>
      <c r="B1560" t="s">
        <v>2561</v>
      </c>
      <c r="C1560" t="s">
        <v>2658</v>
      </c>
    </row>
    <row r="1561" spans="1:3" x14ac:dyDescent="0.35">
      <c r="A1561" t="s">
        <v>2659</v>
      </c>
      <c r="B1561" t="s">
        <v>2561</v>
      </c>
      <c r="C1561" t="s">
        <v>1684</v>
      </c>
    </row>
    <row r="1562" spans="1:3" x14ac:dyDescent="0.35">
      <c r="A1562" t="s">
        <v>2660</v>
      </c>
      <c r="B1562" t="s">
        <v>2561</v>
      </c>
      <c r="C1562" t="s">
        <v>2661</v>
      </c>
    </row>
    <row r="1563" spans="1:3" x14ac:dyDescent="0.35">
      <c r="A1563" t="s">
        <v>2662</v>
      </c>
      <c r="B1563" t="s">
        <v>2561</v>
      </c>
      <c r="C1563" t="s">
        <v>2663</v>
      </c>
    </row>
    <row r="1564" spans="1:3" x14ac:dyDescent="0.35">
      <c r="A1564" t="s">
        <v>2664</v>
      </c>
      <c r="B1564" t="s">
        <v>2561</v>
      </c>
      <c r="C1564" t="s">
        <v>149</v>
      </c>
    </row>
    <row r="1565" spans="1:3" x14ac:dyDescent="0.35">
      <c r="A1565" t="s">
        <v>2665</v>
      </c>
      <c r="B1565" t="s">
        <v>2561</v>
      </c>
      <c r="C1565" t="s">
        <v>2666</v>
      </c>
    </row>
    <row r="1566" spans="1:3" x14ac:dyDescent="0.35">
      <c r="A1566" t="s">
        <v>2667</v>
      </c>
      <c r="B1566" t="s">
        <v>2561</v>
      </c>
      <c r="C1566" t="s">
        <v>2668</v>
      </c>
    </row>
    <row r="1567" spans="1:3" x14ac:dyDescent="0.35">
      <c r="A1567" t="s">
        <v>2669</v>
      </c>
      <c r="B1567" t="s">
        <v>2561</v>
      </c>
      <c r="C1567" t="s">
        <v>153</v>
      </c>
    </row>
    <row r="1568" spans="1:3" x14ac:dyDescent="0.35">
      <c r="A1568" t="s">
        <v>2670</v>
      </c>
      <c r="B1568" t="s">
        <v>2561</v>
      </c>
      <c r="C1568" t="s">
        <v>2671</v>
      </c>
    </row>
    <row r="1569" spans="1:3" x14ac:dyDescent="0.35">
      <c r="A1569" t="s">
        <v>2672</v>
      </c>
      <c r="B1569" t="s">
        <v>2561</v>
      </c>
      <c r="C1569" t="s">
        <v>368</v>
      </c>
    </row>
    <row r="1570" spans="1:3" x14ac:dyDescent="0.35">
      <c r="A1570" t="s">
        <v>2673</v>
      </c>
      <c r="B1570" t="s">
        <v>2561</v>
      </c>
      <c r="C1570" t="s">
        <v>374</v>
      </c>
    </row>
    <row r="1571" spans="1:3" x14ac:dyDescent="0.35">
      <c r="A1571" t="s">
        <v>2674</v>
      </c>
      <c r="B1571" t="s">
        <v>2561</v>
      </c>
      <c r="C1571" t="s">
        <v>757</v>
      </c>
    </row>
    <row r="1572" spans="1:3" x14ac:dyDescent="0.35">
      <c r="A1572" t="s">
        <v>2675</v>
      </c>
      <c r="B1572" t="s">
        <v>2561</v>
      </c>
      <c r="C1572" t="s">
        <v>2676</v>
      </c>
    </row>
    <row r="1573" spans="1:3" x14ac:dyDescent="0.35">
      <c r="A1573" t="s">
        <v>2677</v>
      </c>
      <c r="B1573" t="s">
        <v>2561</v>
      </c>
      <c r="C1573" t="s">
        <v>155</v>
      </c>
    </row>
    <row r="1574" spans="1:3" x14ac:dyDescent="0.35">
      <c r="A1574" t="s">
        <v>2678</v>
      </c>
      <c r="B1574" t="s">
        <v>2561</v>
      </c>
      <c r="C1574" t="s">
        <v>2679</v>
      </c>
    </row>
    <row r="1575" spans="1:3" x14ac:dyDescent="0.35">
      <c r="A1575" t="s">
        <v>2680</v>
      </c>
      <c r="B1575" t="s">
        <v>2561</v>
      </c>
      <c r="C1575" t="s">
        <v>2681</v>
      </c>
    </row>
    <row r="1576" spans="1:3" x14ac:dyDescent="0.35">
      <c r="A1576" t="s">
        <v>2682</v>
      </c>
      <c r="B1576" t="s">
        <v>2561</v>
      </c>
      <c r="C1576" t="s">
        <v>1390</v>
      </c>
    </row>
    <row r="1577" spans="1:3" x14ac:dyDescent="0.35">
      <c r="A1577" t="s">
        <v>2683</v>
      </c>
      <c r="B1577" t="s">
        <v>2561</v>
      </c>
      <c r="C1577" t="s">
        <v>2684</v>
      </c>
    </row>
    <row r="1578" spans="1:3" x14ac:dyDescent="0.35">
      <c r="A1578" t="s">
        <v>2685</v>
      </c>
      <c r="B1578" t="s">
        <v>2561</v>
      </c>
      <c r="C1578" t="s">
        <v>159</v>
      </c>
    </row>
    <row r="1579" spans="1:3" x14ac:dyDescent="0.35">
      <c r="A1579" t="s">
        <v>2686</v>
      </c>
      <c r="B1579" t="s">
        <v>2561</v>
      </c>
      <c r="C1579" t="s">
        <v>2687</v>
      </c>
    </row>
    <row r="1580" spans="1:3" x14ac:dyDescent="0.35">
      <c r="A1580" t="s">
        <v>2688</v>
      </c>
      <c r="B1580" t="s">
        <v>2561</v>
      </c>
      <c r="C1580" t="s">
        <v>2689</v>
      </c>
    </row>
    <row r="1581" spans="1:3" x14ac:dyDescent="0.35">
      <c r="A1581" t="s">
        <v>2690</v>
      </c>
      <c r="B1581" t="s">
        <v>2561</v>
      </c>
      <c r="C1581" t="s">
        <v>2409</v>
      </c>
    </row>
    <row r="1582" spans="1:3" x14ac:dyDescent="0.35">
      <c r="A1582" t="s">
        <v>2691</v>
      </c>
      <c r="B1582" t="s">
        <v>2561</v>
      </c>
      <c r="C1582" t="s">
        <v>379</v>
      </c>
    </row>
    <row r="1583" spans="1:3" x14ac:dyDescent="0.35">
      <c r="A1583" t="s">
        <v>2692</v>
      </c>
      <c r="B1583" t="s">
        <v>2561</v>
      </c>
      <c r="C1583" t="s">
        <v>1267</v>
      </c>
    </row>
    <row r="1584" spans="1:3" x14ac:dyDescent="0.35">
      <c r="A1584" t="s">
        <v>2693</v>
      </c>
      <c r="B1584" t="s">
        <v>2561</v>
      </c>
      <c r="C1584" t="s">
        <v>2694</v>
      </c>
    </row>
    <row r="1585" spans="1:3" x14ac:dyDescent="0.35">
      <c r="A1585" t="s">
        <v>2695</v>
      </c>
      <c r="B1585" t="s">
        <v>2561</v>
      </c>
      <c r="C1585" t="s">
        <v>381</v>
      </c>
    </row>
    <row r="1586" spans="1:3" x14ac:dyDescent="0.35">
      <c r="A1586" t="s">
        <v>2696</v>
      </c>
      <c r="B1586" t="s">
        <v>2561</v>
      </c>
      <c r="C1586" t="s">
        <v>2697</v>
      </c>
    </row>
    <row r="1587" spans="1:3" x14ac:dyDescent="0.35">
      <c r="A1587" t="s">
        <v>2698</v>
      </c>
      <c r="B1587" t="s">
        <v>2561</v>
      </c>
      <c r="C1587" t="s">
        <v>161</v>
      </c>
    </row>
    <row r="1588" spans="1:3" x14ac:dyDescent="0.35">
      <c r="A1588" t="s">
        <v>2699</v>
      </c>
      <c r="B1588" t="s">
        <v>2561</v>
      </c>
      <c r="C1588" t="s">
        <v>2700</v>
      </c>
    </row>
    <row r="1589" spans="1:3" x14ac:dyDescent="0.35">
      <c r="A1589" t="s">
        <v>2701</v>
      </c>
      <c r="B1589" t="s">
        <v>2561</v>
      </c>
      <c r="C1589" t="s">
        <v>391</v>
      </c>
    </row>
    <row r="1590" spans="1:3" x14ac:dyDescent="0.35">
      <c r="A1590" t="s">
        <v>2702</v>
      </c>
      <c r="B1590" t="s">
        <v>2561</v>
      </c>
      <c r="C1590" t="s">
        <v>1404</v>
      </c>
    </row>
    <row r="1591" spans="1:3" x14ac:dyDescent="0.35">
      <c r="A1591" t="s">
        <v>2703</v>
      </c>
      <c r="B1591" t="s">
        <v>2561</v>
      </c>
      <c r="C1591" t="s">
        <v>2704</v>
      </c>
    </row>
    <row r="1592" spans="1:3" x14ac:dyDescent="0.35">
      <c r="A1592" t="s">
        <v>2705</v>
      </c>
      <c r="B1592" t="s">
        <v>2561</v>
      </c>
      <c r="C1592" t="s">
        <v>2706</v>
      </c>
    </row>
    <row r="1593" spans="1:3" x14ac:dyDescent="0.35">
      <c r="A1593" t="s">
        <v>2707</v>
      </c>
      <c r="B1593" t="s">
        <v>2561</v>
      </c>
      <c r="C1593" t="s">
        <v>2708</v>
      </c>
    </row>
    <row r="1594" spans="1:3" x14ac:dyDescent="0.35">
      <c r="A1594" t="s">
        <v>2709</v>
      </c>
      <c r="B1594" t="s">
        <v>2561</v>
      </c>
      <c r="C1594" t="s">
        <v>1031</v>
      </c>
    </row>
    <row r="1595" spans="1:3" x14ac:dyDescent="0.35">
      <c r="A1595" t="s">
        <v>2710</v>
      </c>
      <c r="B1595" t="s">
        <v>2561</v>
      </c>
      <c r="C1595" t="s">
        <v>173</v>
      </c>
    </row>
    <row r="1596" spans="1:3" x14ac:dyDescent="0.35">
      <c r="A1596" t="s">
        <v>2711</v>
      </c>
      <c r="B1596" t="s">
        <v>2561</v>
      </c>
      <c r="C1596" t="s">
        <v>1034</v>
      </c>
    </row>
    <row r="1597" spans="1:3" x14ac:dyDescent="0.35">
      <c r="A1597" t="s">
        <v>2712</v>
      </c>
      <c r="B1597" t="s">
        <v>2561</v>
      </c>
      <c r="C1597" t="s">
        <v>1036</v>
      </c>
    </row>
    <row r="1598" spans="1:3" x14ac:dyDescent="0.35">
      <c r="A1598" t="s">
        <v>2713</v>
      </c>
      <c r="B1598" t="s">
        <v>2561</v>
      </c>
      <c r="C1598" t="s">
        <v>1048</v>
      </c>
    </row>
    <row r="1599" spans="1:3" x14ac:dyDescent="0.35">
      <c r="A1599" t="s">
        <v>2714</v>
      </c>
      <c r="B1599" t="s">
        <v>2561</v>
      </c>
      <c r="C1599" t="s">
        <v>1573</v>
      </c>
    </row>
    <row r="1600" spans="1:3" x14ac:dyDescent="0.35">
      <c r="A1600" t="s">
        <v>2715</v>
      </c>
      <c r="B1600" t="s">
        <v>2561</v>
      </c>
      <c r="C1600" t="s">
        <v>2716</v>
      </c>
    </row>
    <row r="1601" spans="1:3" x14ac:dyDescent="0.35">
      <c r="A1601" t="s">
        <v>2717</v>
      </c>
      <c r="B1601" t="s">
        <v>2718</v>
      </c>
      <c r="C1601" t="s">
        <v>2719</v>
      </c>
    </row>
    <row r="1602" spans="1:3" x14ac:dyDescent="0.35">
      <c r="A1602" t="s">
        <v>2720</v>
      </c>
      <c r="B1602" t="s">
        <v>2718</v>
      </c>
      <c r="C1602" t="s">
        <v>2721</v>
      </c>
    </row>
    <row r="1603" spans="1:3" x14ac:dyDescent="0.35">
      <c r="A1603" t="s">
        <v>2722</v>
      </c>
      <c r="B1603" t="s">
        <v>2718</v>
      </c>
      <c r="C1603" t="s">
        <v>1073</v>
      </c>
    </row>
    <row r="1604" spans="1:3" x14ac:dyDescent="0.35">
      <c r="A1604" t="s">
        <v>2723</v>
      </c>
      <c r="B1604" t="s">
        <v>2718</v>
      </c>
      <c r="C1604" t="s">
        <v>2724</v>
      </c>
    </row>
    <row r="1605" spans="1:3" x14ac:dyDescent="0.35">
      <c r="A1605" t="s">
        <v>2725</v>
      </c>
      <c r="B1605" t="s">
        <v>2718</v>
      </c>
      <c r="C1605" t="s">
        <v>2726</v>
      </c>
    </row>
    <row r="1606" spans="1:3" x14ac:dyDescent="0.35">
      <c r="A1606" t="s">
        <v>2727</v>
      </c>
      <c r="B1606" t="s">
        <v>2718</v>
      </c>
      <c r="C1606" t="s">
        <v>1784</v>
      </c>
    </row>
    <row r="1607" spans="1:3" x14ac:dyDescent="0.35">
      <c r="A1607" t="s">
        <v>2728</v>
      </c>
      <c r="B1607" t="s">
        <v>2718</v>
      </c>
      <c r="C1607" t="s">
        <v>2729</v>
      </c>
    </row>
    <row r="1608" spans="1:3" x14ac:dyDescent="0.35">
      <c r="A1608" t="s">
        <v>2730</v>
      </c>
      <c r="B1608" t="s">
        <v>2718</v>
      </c>
      <c r="C1608" t="s">
        <v>2731</v>
      </c>
    </row>
    <row r="1609" spans="1:3" x14ac:dyDescent="0.35">
      <c r="A1609" t="s">
        <v>2732</v>
      </c>
      <c r="B1609" t="s">
        <v>2718</v>
      </c>
      <c r="C1609" t="s">
        <v>548</v>
      </c>
    </row>
    <row r="1610" spans="1:3" x14ac:dyDescent="0.35">
      <c r="A1610" t="s">
        <v>2733</v>
      </c>
      <c r="B1610" t="s">
        <v>2718</v>
      </c>
      <c r="C1610" t="s">
        <v>2734</v>
      </c>
    </row>
    <row r="1611" spans="1:3" x14ac:dyDescent="0.35">
      <c r="A1611" t="s">
        <v>2735</v>
      </c>
      <c r="B1611" t="s">
        <v>2718</v>
      </c>
      <c r="C1611" t="s">
        <v>854</v>
      </c>
    </row>
    <row r="1612" spans="1:3" x14ac:dyDescent="0.35">
      <c r="A1612" t="s">
        <v>2736</v>
      </c>
      <c r="B1612" t="s">
        <v>2718</v>
      </c>
      <c r="C1612" t="s">
        <v>2737</v>
      </c>
    </row>
    <row r="1613" spans="1:3" x14ac:dyDescent="0.35">
      <c r="A1613" t="s">
        <v>2738</v>
      </c>
      <c r="B1613" t="s">
        <v>2718</v>
      </c>
      <c r="C1613" t="s">
        <v>2739</v>
      </c>
    </row>
    <row r="1614" spans="1:3" x14ac:dyDescent="0.35">
      <c r="A1614" t="s">
        <v>2740</v>
      </c>
      <c r="B1614" t="s">
        <v>2718</v>
      </c>
      <c r="C1614" t="s">
        <v>2741</v>
      </c>
    </row>
    <row r="1615" spans="1:3" x14ac:dyDescent="0.35">
      <c r="A1615" t="s">
        <v>2742</v>
      </c>
      <c r="B1615" t="s">
        <v>2718</v>
      </c>
      <c r="C1615" t="s">
        <v>2743</v>
      </c>
    </row>
    <row r="1616" spans="1:3" x14ac:dyDescent="0.35">
      <c r="A1616" t="s">
        <v>2744</v>
      </c>
      <c r="B1616" t="s">
        <v>2718</v>
      </c>
      <c r="C1616" t="s">
        <v>1184</v>
      </c>
    </row>
    <row r="1617" spans="1:3" x14ac:dyDescent="0.35">
      <c r="A1617" t="s">
        <v>2745</v>
      </c>
      <c r="B1617" t="s">
        <v>2718</v>
      </c>
      <c r="C1617" t="s">
        <v>566</v>
      </c>
    </row>
    <row r="1618" spans="1:3" x14ac:dyDescent="0.35">
      <c r="A1618" t="s">
        <v>2746</v>
      </c>
      <c r="B1618" t="s">
        <v>2718</v>
      </c>
      <c r="C1618" t="s">
        <v>2747</v>
      </c>
    </row>
    <row r="1619" spans="1:3" x14ac:dyDescent="0.35">
      <c r="A1619" t="s">
        <v>2748</v>
      </c>
      <c r="B1619" t="s">
        <v>2718</v>
      </c>
      <c r="C1619" t="s">
        <v>2749</v>
      </c>
    </row>
    <row r="1620" spans="1:3" x14ac:dyDescent="0.35">
      <c r="A1620" t="s">
        <v>2750</v>
      </c>
      <c r="B1620" t="s">
        <v>2718</v>
      </c>
      <c r="C1620" t="s">
        <v>2751</v>
      </c>
    </row>
    <row r="1621" spans="1:3" x14ac:dyDescent="0.35">
      <c r="A1621" t="s">
        <v>2752</v>
      </c>
      <c r="B1621" t="s">
        <v>2718</v>
      </c>
      <c r="C1621" t="s">
        <v>2753</v>
      </c>
    </row>
    <row r="1622" spans="1:3" x14ac:dyDescent="0.35">
      <c r="A1622" t="s">
        <v>2754</v>
      </c>
      <c r="B1622" t="s">
        <v>2718</v>
      </c>
      <c r="C1622" t="s">
        <v>117</v>
      </c>
    </row>
    <row r="1623" spans="1:3" x14ac:dyDescent="0.35">
      <c r="A1623" t="s">
        <v>2755</v>
      </c>
      <c r="B1623" t="s">
        <v>2718</v>
      </c>
      <c r="C1623" t="s">
        <v>2756</v>
      </c>
    </row>
    <row r="1624" spans="1:3" x14ac:dyDescent="0.35">
      <c r="A1624" t="s">
        <v>2757</v>
      </c>
      <c r="B1624" t="s">
        <v>2718</v>
      </c>
      <c r="C1624" t="s">
        <v>437</v>
      </c>
    </row>
    <row r="1625" spans="1:3" x14ac:dyDescent="0.35">
      <c r="A1625" t="s">
        <v>2758</v>
      </c>
      <c r="B1625" t="s">
        <v>2718</v>
      </c>
      <c r="C1625" t="s">
        <v>2759</v>
      </c>
    </row>
    <row r="1626" spans="1:3" x14ac:dyDescent="0.35">
      <c r="A1626" t="s">
        <v>2760</v>
      </c>
      <c r="B1626" t="s">
        <v>2718</v>
      </c>
      <c r="C1626" t="s">
        <v>730</v>
      </c>
    </row>
    <row r="1627" spans="1:3" x14ac:dyDescent="0.35">
      <c r="A1627" t="s">
        <v>2761</v>
      </c>
      <c r="B1627" t="s">
        <v>2718</v>
      </c>
      <c r="C1627" t="s">
        <v>340</v>
      </c>
    </row>
    <row r="1628" spans="1:3" x14ac:dyDescent="0.35">
      <c r="A1628" t="s">
        <v>2762</v>
      </c>
      <c r="B1628" t="s">
        <v>2718</v>
      </c>
      <c r="C1628" t="s">
        <v>2763</v>
      </c>
    </row>
    <row r="1629" spans="1:3" x14ac:dyDescent="0.35">
      <c r="A1629" t="s">
        <v>2764</v>
      </c>
      <c r="B1629" t="s">
        <v>2718</v>
      </c>
      <c r="C1629" t="s">
        <v>133</v>
      </c>
    </row>
    <row r="1630" spans="1:3" x14ac:dyDescent="0.35">
      <c r="A1630" t="s">
        <v>2765</v>
      </c>
      <c r="B1630" t="s">
        <v>2718</v>
      </c>
      <c r="C1630" t="s">
        <v>2766</v>
      </c>
    </row>
    <row r="1631" spans="1:3" x14ac:dyDescent="0.35">
      <c r="A1631" t="s">
        <v>2767</v>
      </c>
      <c r="B1631" t="s">
        <v>2718</v>
      </c>
      <c r="C1631" t="s">
        <v>595</v>
      </c>
    </row>
    <row r="1632" spans="1:3" x14ac:dyDescent="0.35">
      <c r="A1632" t="s">
        <v>2768</v>
      </c>
      <c r="B1632" t="s">
        <v>2718</v>
      </c>
      <c r="C1632" t="s">
        <v>2769</v>
      </c>
    </row>
    <row r="1633" spans="1:3" x14ac:dyDescent="0.35">
      <c r="A1633" t="s">
        <v>2770</v>
      </c>
      <c r="B1633" t="s">
        <v>2718</v>
      </c>
      <c r="C1633" t="s">
        <v>2771</v>
      </c>
    </row>
    <row r="1634" spans="1:3" x14ac:dyDescent="0.35">
      <c r="A1634" t="s">
        <v>2772</v>
      </c>
      <c r="B1634" t="s">
        <v>2718</v>
      </c>
      <c r="C1634" t="s">
        <v>608</v>
      </c>
    </row>
    <row r="1635" spans="1:3" x14ac:dyDescent="0.35">
      <c r="A1635" t="s">
        <v>2773</v>
      </c>
      <c r="B1635" t="s">
        <v>2718</v>
      </c>
      <c r="C1635" t="s">
        <v>2774</v>
      </c>
    </row>
    <row r="1636" spans="1:3" x14ac:dyDescent="0.35">
      <c r="A1636" t="s">
        <v>2775</v>
      </c>
      <c r="B1636" t="s">
        <v>2718</v>
      </c>
      <c r="C1636" t="s">
        <v>363</v>
      </c>
    </row>
    <row r="1637" spans="1:3" x14ac:dyDescent="0.35">
      <c r="A1637" t="s">
        <v>2776</v>
      </c>
      <c r="B1637" t="s">
        <v>2718</v>
      </c>
      <c r="C1637" t="s">
        <v>2777</v>
      </c>
    </row>
    <row r="1638" spans="1:3" x14ac:dyDescent="0.35">
      <c r="A1638" t="s">
        <v>2778</v>
      </c>
      <c r="B1638" t="s">
        <v>2718</v>
      </c>
      <c r="C1638" t="s">
        <v>2779</v>
      </c>
    </row>
    <row r="1639" spans="1:3" x14ac:dyDescent="0.35">
      <c r="A1639" t="s">
        <v>2780</v>
      </c>
      <c r="B1639" t="s">
        <v>2718</v>
      </c>
      <c r="C1639" t="s">
        <v>1893</v>
      </c>
    </row>
    <row r="1640" spans="1:3" x14ac:dyDescent="0.35">
      <c r="A1640" t="s">
        <v>2781</v>
      </c>
      <c r="B1640" t="s">
        <v>2718</v>
      </c>
      <c r="C1640" t="s">
        <v>372</v>
      </c>
    </row>
    <row r="1641" spans="1:3" x14ac:dyDescent="0.35">
      <c r="A1641" t="s">
        <v>2782</v>
      </c>
      <c r="B1641" t="s">
        <v>2718</v>
      </c>
      <c r="C1641" t="s">
        <v>2783</v>
      </c>
    </row>
    <row r="1642" spans="1:3" x14ac:dyDescent="0.35">
      <c r="A1642" t="s">
        <v>2784</v>
      </c>
      <c r="B1642" t="s">
        <v>2718</v>
      </c>
      <c r="C1642" t="s">
        <v>1259</v>
      </c>
    </row>
    <row r="1643" spans="1:3" x14ac:dyDescent="0.35">
      <c r="A1643" t="s">
        <v>2785</v>
      </c>
      <c r="B1643" t="s">
        <v>2718</v>
      </c>
      <c r="C1643" t="s">
        <v>2786</v>
      </c>
    </row>
    <row r="1644" spans="1:3" x14ac:dyDescent="0.35">
      <c r="A1644" t="s">
        <v>2787</v>
      </c>
      <c r="B1644" t="s">
        <v>2718</v>
      </c>
      <c r="C1644" t="s">
        <v>2788</v>
      </c>
    </row>
    <row r="1645" spans="1:3" x14ac:dyDescent="0.35">
      <c r="A1645" t="s">
        <v>2789</v>
      </c>
      <c r="B1645" t="s">
        <v>2718</v>
      </c>
      <c r="C1645" t="s">
        <v>2790</v>
      </c>
    </row>
    <row r="1646" spans="1:3" x14ac:dyDescent="0.35">
      <c r="A1646" t="s">
        <v>2791</v>
      </c>
      <c r="B1646" t="s">
        <v>2718</v>
      </c>
      <c r="C1646" t="s">
        <v>1718</v>
      </c>
    </row>
    <row r="1647" spans="1:3" x14ac:dyDescent="0.35">
      <c r="A1647" t="s">
        <v>2792</v>
      </c>
      <c r="B1647" t="s">
        <v>2718</v>
      </c>
      <c r="C1647" t="s">
        <v>2793</v>
      </c>
    </row>
    <row r="1648" spans="1:3" x14ac:dyDescent="0.35">
      <c r="A1648" t="s">
        <v>2794</v>
      </c>
      <c r="B1648" t="s">
        <v>2718</v>
      </c>
      <c r="C1648" t="s">
        <v>2795</v>
      </c>
    </row>
    <row r="1649" spans="1:3" x14ac:dyDescent="0.35">
      <c r="A1649" t="s">
        <v>2796</v>
      </c>
      <c r="B1649" t="s">
        <v>2718</v>
      </c>
      <c r="C1649" t="s">
        <v>2797</v>
      </c>
    </row>
    <row r="1650" spans="1:3" x14ac:dyDescent="0.35">
      <c r="A1650" t="s">
        <v>2798</v>
      </c>
      <c r="B1650" t="s">
        <v>2718</v>
      </c>
      <c r="C1650" t="s">
        <v>1132</v>
      </c>
    </row>
    <row r="1651" spans="1:3" x14ac:dyDescent="0.35">
      <c r="A1651" t="s">
        <v>2799</v>
      </c>
      <c r="B1651" t="s">
        <v>2718</v>
      </c>
      <c r="C1651" t="s">
        <v>2800</v>
      </c>
    </row>
    <row r="1652" spans="1:3" x14ac:dyDescent="0.35">
      <c r="A1652" t="s">
        <v>2801</v>
      </c>
      <c r="B1652" t="s">
        <v>2718</v>
      </c>
      <c r="C1652" t="s">
        <v>2802</v>
      </c>
    </row>
    <row r="1653" spans="1:3" x14ac:dyDescent="0.35">
      <c r="A1653" t="s">
        <v>2803</v>
      </c>
      <c r="B1653" t="s">
        <v>2718</v>
      </c>
      <c r="C1653" t="s">
        <v>1136</v>
      </c>
    </row>
    <row r="1654" spans="1:3" x14ac:dyDescent="0.35">
      <c r="A1654" t="s">
        <v>2804</v>
      </c>
      <c r="B1654" t="s">
        <v>2718</v>
      </c>
      <c r="C1654" t="s">
        <v>2805</v>
      </c>
    </row>
    <row r="1655" spans="1:3" x14ac:dyDescent="0.35">
      <c r="A1655" t="s">
        <v>2806</v>
      </c>
      <c r="B1655" t="s">
        <v>2718</v>
      </c>
      <c r="C1655" t="s">
        <v>2807</v>
      </c>
    </row>
    <row r="1656" spans="1:3" x14ac:dyDescent="0.35">
      <c r="A1656" t="s">
        <v>2808</v>
      </c>
      <c r="B1656" t="s">
        <v>2718</v>
      </c>
      <c r="C1656" t="s">
        <v>2809</v>
      </c>
    </row>
    <row r="1657" spans="1:3" x14ac:dyDescent="0.35">
      <c r="A1657" t="s">
        <v>2810</v>
      </c>
      <c r="B1657" t="s">
        <v>2811</v>
      </c>
      <c r="C1657" t="s">
        <v>520</v>
      </c>
    </row>
    <row r="1658" spans="1:3" x14ac:dyDescent="0.35">
      <c r="A1658" t="s">
        <v>2812</v>
      </c>
      <c r="B1658" t="s">
        <v>2811</v>
      </c>
      <c r="C1658" t="s">
        <v>2813</v>
      </c>
    </row>
    <row r="1659" spans="1:3" x14ac:dyDescent="0.35">
      <c r="A1659" t="s">
        <v>2814</v>
      </c>
      <c r="B1659" t="s">
        <v>2811</v>
      </c>
      <c r="C1659" t="s">
        <v>2815</v>
      </c>
    </row>
    <row r="1660" spans="1:3" x14ac:dyDescent="0.35">
      <c r="A1660" t="s">
        <v>2816</v>
      </c>
      <c r="B1660" t="s">
        <v>2811</v>
      </c>
      <c r="C1660" t="s">
        <v>2817</v>
      </c>
    </row>
    <row r="1661" spans="1:3" x14ac:dyDescent="0.35">
      <c r="A1661" t="s">
        <v>2818</v>
      </c>
      <c r="B1661" t="s">
        <v>2811</v>
      </c>
      <c r="C1661" t="s">
        <v>1073</v>
      </c>
    </row>
    <row r="1662" spans="1:3" x14ac:dyDescent="0.35">
      <c r="A1662" t="s">
        <v>2819</v>
      </c>
      <c r="B1662" t="s">
        <v>2811</v>
      </c>
      <c r="C1662" t="s">
        <v>280</v>
      </c>
    </row>
    <row r="1663" spans="1:3" x14ac:dyDescent="0.35">
      <c r="A1663" t="s">
        <v>2820</v>
      </c>
      <c r="B1663" t="s">
        <v>2811</v>
      </c>
      <c r="C1663" t="s">
        <v>2821</v>
      </c>
    </row>
    <row r="1664" spans="1:3" x14ac:dyDescent="0.35">
      <c r="A1664" t="s">
        <v>2822</v>
      </c>
      <c r="B1664" t="s">
        <v>2811</v>
      </c>
      <c r="C1664" t="s">
        <v>1762</v>
      </c>
    </row>
    <row r="1665" spans="1:3" x14ac:dyDescent="0.35">
      <c r="A1665" t="s">
        <v>2823</v>
      </c>
      <c r="B1665" t="s">
        <v>2811</v>
      </c>
      <c r="C1665" t="s">
        <v>1146</v>
      </c>
    </row>
    <row r="1666" spans="1:3" x14ac:dyDescent="0.35">
      <c r="A1666" t="s">
        <v>2824</v>
      </c>
      <c r="B1666" t="s">
        <v>2811</v>
      </c>
      <c r="C1666" t="s">
        <v>2825</v>
      </c>
    </row>
    <row r="1667" spans="1:3" x14ac:dyDescent="0.35">
      <c r="A1667" t="s">
        <v>2826</v>
      </c>
      <c r="B1667" t="s">
        <v>2811</v>
      </c>
      <c r="C1667" t="s">
        <v>2827</v>
      </c>
    </row>
    <row r="1668" spans="1:3" x14ac:dyDescent="0.35">
      <c r="A1668" t="s">
        <v>2828</v>
      </c>
      <c r="B1668" t="s">
        <v>2811</v>
      </c>
      <c r="C1668" t="s">
        <v>57</v>
      </c>
    </row>
    <row r="1669" spans="1:3" x14ac:dyDescent="0.35">
      <c r="A1669" t="s">
        <v>2829</v>
      </c>
      <c r="B1669" t="s">
        <v>2811</v>
      </c>
      <c r="C1669" t="s">
        <v>1152</v>
      </c>
    </row>
    <row r="1670" spans="1:3" x14ac:dyDescent="0.35">
      <c r="A1670" t="s">
        <v>2830</v>
      </c>
      <c r="B1670" t="s">
        <v>2811</v>
      </c>
      <c r="C1670" t="s">
        <v>1454</v>
      </c>
    </row>
    <row r="1671" spans="1:3" x14ac:dyDescent="0.35">
      <c r="A1671" t="s">
        <v>2831</v>
      </c>
      <c r="B1671" t="s">
        <v>2811</v>
      </c>
      <c r="C1671" t="s">
        <v>1589</v>
      </c>
    </row>
    <row r="1672" spans="1:3" x14ac:dyDescent="0.35">
      <c r="A1672" t="s">
        <v>2832</v>
      </c>
      <c r="B1672" t="s">
        <v>2811</v>
      </c>
      <c r="C1672" t="s">
        <v>2833</v>
      </c>
    </row>
    <row r="1673" spans="1:3" x14ac:dyDescent="0.35">
      <c r="A1673" t="s">
        <v>2834</v>
      </c>
      <c r="B1673" t="s">
        <v>2811</v>
      </c>
      <c r="C1673" t="s">
        <v>538</v>
      </c>
    </row>
    <row r="1674" spans="1:3" x14ac:dyDescent="0.35">
      <c r="A1674" t="s">
        <v>2835</v>
      </c>
      <c r="B1674" t="s">
        <v>2811</v>
      </c>
      <c r="C1674" t="s">
        <v>71</v>
      </c>
    </row>
    <row r="1675" spans="1:3" x14ac:dyDescent="0.35">
      <c r="A1675" t="s">
        <v>2836</v>
      </c>
      <c r="B1675" t="s">
        <v>2811</v>
      </c>
      <c r="C1675" t="s">
        <v>2837</v>
      </c>
    </row>
    <row r="1676" spans="1:3" x14ac:dyDescent="0.35">
      <c r="A1676" t="s">
        <v>2838</v>
      </c>
      <c r="B1676" t="s">
        <v>2811</v>
      </c>
      <c r="C1676" t="s">
        <v>2839</v>
      </c>
    </row>
    <row r="1677" spans="1:3" x14ac:dyDescent="0.35">
      <c r="A1677" t="s">
        <v>2840</v>
      </c>
      <c r="B1677" t="s">
        <v>2811</v>
      </c>
      <c r="C1677" t="s">
        <v>548</v>
      </c>
    </row>
    <row r="1678" spans="1:3" x14ac:dyDescent="0.35">
      <c r="A1678" t="s">
        <v>2841</v>
      </c>
      <c r="B1678" t="s">
        <v>2811</v>
      </c>
      <c r="C1678" t="s">
        <v>2323</v>
      </c>
    </row>
    <row r="1679" spans="1:3" x14ac:dyDescent="0.35">
      <c r="A1679" t="s">
        <v>2842</v>
      </c>
      <c r="B1679" t="s">
        <v>2811</v>
      </c>
      <c r="C1679" t="s">
        <v>2843</v>
      </c>
    </row>
    <row r="1680" spans="1:3" x14ac:dyDescent="0.35">
      <c r="A1680" t="s">
        <v>2844</v>
      </c>
      <c r="B1680" t="s">
        <v>2811</v>
      </c>
      <c r="C1680" t="s">
        <v>854</v>
      </c>
    </row>
    <row r="1681" spans="1:3" x14ac:dyDescent="0.35">
      <c r="A1681" t="s">
        <v>2845</v>
      </c>
      <c r="B1681" t="s">
        <v>2811</v>
      </c>
      <c r="C1681" t="s">
        <v>2846</v>
      </c>
    </row>
    <row r="1682" spans="1:3" x14ac:dyDescent="0.35">
      <c r="A1682" t="s">
        <v>2847</v>
      </c>
      <c r="B1682" t="s">
        <v>2811</v>
      </c>
      <c r="C1682" t="s">
        <v>2848</v>
      </c>
    </row>
    <row r="1683" spans="1:3" x14ac:dyDescent="0.35">
      <c r="A1683" t="s">
        <v>2849</v>
      </c>
      <c r="B1683" t="s">
        <v>2811</v>
      </c>
      <c r="C1683" t="s">
        <v>859</v>
      </c>
    </row>
    <row r="1684" spans="1:3" x14ac:dyDescent="0.35">
      <c r="A1684" t="s">
        <v>2850</v>
      </c>
      <c r="B1684" t="s">
        <v>2811</v>
      </c>
      <c r="C1684" t="s">
        <v>556</v>
      </c>
    </row>
    <row r="1685" spans="1:3" x14ac:dyDescent="0.35">
      <c r="A1685" t="s">
        <v>2851</v>
      </c>
      <c r="B1685" t="s">
        <v>2811</v>
      </c>
      <c r="C1685" t="s">
        <v>2852</v>
      </c>
    </row>
    <row r="1686" spans="1:3" x14ac:dyDescent="0.35">
      <c r="A1686" t="s">
        <v>2853</v>
      </c>
      <c r="B1686" t="s">
        <v>2811</v>
      </c>
      <c r="C1686" t="s">
        <v>2329</v>
      </c>
    </row>
    <row r="1687" spans="1:3" x14ac:dyDescent="0.35">
      <c r="A1687" t="s">
        <v>2854</v>
      </c>
      <c r="B1687" t="s">
        <v>2811</v>
      </c>
      <c r="C1687" t="s">
        <v>103</v>
      </c>
    </row>
    <row r="1688" spans="1:3" x14ac:dyDescent="0.35">
      <c r="A1688" t="s">
        <v>2855</v>
      </c>
      <c r="B1688" t="s">
        <v>2811</v>
      </c>
      <c r="C1688" t="s">
        <v>2856</v>
      </c>
    </row>
    <row r="1689" spans="1:3" x14ac:dyDescent="0.35">
      <c r="A1689" t="s">
        <v>2857</v>
      </c>
      <c r="B1689" t="s">
        <v>2811</v>
      </c>
      <c r="C1689" t="s">
        <v>2858</v>
      </c>
    </row>
    <row r="1690" spans="1:3" x14ac:dyDescent="0.35">
      <c r="A1690" t="s">
        <v>2859</v>
      </c>
      <c r="B1690" t="s">
        <v>2811</v>
      </c>
      <c r="C1690" t="s">
        <v>2860</v>
      </c>
    </row>
    <row r="1691" spans="1:3" x14ac:dyDescent="0.35">
      <c r="A1691" t="s">
        <v>2861</v>
      </c>
      <c r="B1691" t="s">
        <v>2811</v>
      </c>
      <c r="C1691" t="s">
        <v>2862</v>
      </c>
    </row>
    <row r="1692" spans="1:3" x14ac:dyDescent="0.35">
      <c r="A1692" t="s">
        <v>2863</v>
      </c>
      <c r="B1692" t="s">
        <v>2811</v>
      </c>
      <c r="C1692" t="s">
        <v>566</v>
      </c>
    </row>
    <row r="1693" spans="1:3" x14ac:dyDescent="0.35">
      <c r="A1693" t="s">
        <v>2864</v>
      </c>
      <c r="B1693" t="s">
        <v>2811</v>
      </c>
      <c r="C1693" t="s">
        <v>2865</v>
      </c>
    </row>
    <row r="1694" spans="1:3" x14ac:dyDescent="0.35">
      <c r="A1694" t="s">
        <v>2866</v>
      </c>
      <c r="B1694" t="s">
        <v>2811</v>
      </c>
      <c r="C1694" t="s">
        <v>319</v>
      </c>
    </row>
    <row r="1695" spans="1:3" x14ac:dyDescent="0.35">
      <c r="A1695" t="s">
        <v>2867</v>
      </c>
      <c r="B1695" t="s">
        <v>2811</v>
      </c>
      <c r="C1695" t="s">
        <v>1630</v>
      </c>
    </row>
    <row r="1696" spans="1:3" x14ac:dyDescent="0.35">
      <c r="A1696" t="s">
        <v>2868</v>
      </c>
      <c r="B1696" t="s">
        <v>2811</v>
      </c>
      <c r="C1696" t="s">
        <v>901</v>
      </c>
    </row>
    <row r="1697" spans="1:3" x14ac:dyDescent="0.35">
      <c r="A1697" t="s">
        <v>2869</v>
      </c>
      <c r="B1697" t="s">
        <v>2811</v>
      </c>
      <c r="C1697" t="s">
        <v>705</v>
      </c>
    </row>
    <row r="1698" spans="1:3" x14ac:dyDescent="0.35">
      <c r="A1698" t="s">
        <v>2870</v>
      </c>
      <c r="B1698" t="s">
        <v>2811</v>
      </c>
      <c r="C1698" t="s">
        <v>1821</v>
      </c>
    </row>
    <row r="1699" spans="1:3" x14ac:dyDescent="0.35">
      <c r="A1699" t="s">
        <v>2871</v>
      </c>
      <c r="B1699" t="s">
        <v>2811</v>
      </c>
      <c r="C1699" t="s">
        <v>2872</v>
      </c>
    </row>
    <row r="1700" spans="1:3" x14ac:dyDescent="0.35">
      <c r="A1700" t="s">
        <v>2873</v>
      </c>
      <c r="B1700" t="s">
        <v>2811</v>
      </c>
      <c r="C1700" t="s">
        <v>2874</v>
      </c>
    </row>
    <row r="1701" spans="1:3" x14ac:dyDescent="0.35">
      <c r="A1701" t="s">
        <v>2875</v>
      </c>
      <c r="B1701" t="s">
        <v>2811</v>
      </c>
      <c r="C1701" t="s">
        <v>2619</v>
      </c>
    </row>
    <row r="1702" spans="1:3" x14ac:dyDescent="0.35">
      <c r="A1702" t="s">
        <v>2876</v>
      </c>
      <c r="B1702" t="s">
        <v>2811</v>
      </c>
      <c r="C1702" t="s">
        <v>2877</v>
      </c>
    </row>
    <row r="1703" spans="1:3" x14ac:dyDescent="0.35">
      <c r="A1703" t="s">
        <v>2878</v>
      </c>
      <c r="B1703" t="s">
        <v>2811</v>
      </c>
      <c r="C1703" t="s">
        <v>326</v>
      </c>
    </row>
    <row r="1704" spans="1:3" x14ac:dyDescent="0.35">
      <c r="A1704" t="s">
        <v>2879</v>
      </c>
      <c r="B1704" t="s">
        <v>2811</v>
      </c>
      <c r="C1704" t="s">
        <v>117</v>
      </c>
    </row>
    <row r="1705" spans="1:3" x14ac:dyDescent="0.35">
      <c r="A1705" t="s">
        <v>2880</v>
      </c>
      <c r="B1705" t="s">
        <v>2811</v>
      </c>
      <c r="C1705" t="s">
        <v>334</v>
      </c>
    </row>
    <row r="1706" spans="1:3" x14ac:dyDescent="0.35">
      <c r="A1706" t="s">
        <v>2881</v>
      </c>
      <c r="B1706" t="s">
        <v>2811</v>
      </c>
      <c r="C1706" t="s">
        <v>2882</v>
      </c>
    </row>
    <row r="1707" spans="1:3" x14ac:dyDescent="0.35">
      <c r="A1707" t="s">
        <v>2883</v>
      </c>
      <c r="B1707" t="s">
        <v>2811</v>
      </c>
      <c r="C1707" t="s">
        <v>2884</v>
      </c>
    </row>
    <row r="1708" spans="1:3" x14ac:dyDescent="0.35">
      <c r="A1708" t="s">
        <v>2885</v>
      </c>
      <c r="B1708" t="s">
        <v>2811</v>
      </c>
      <c r="C1708" t="s">
        <v>2886</v>
      </c>
    </row>
    <row r="1709" spans="1:3" x14ac:dyDescent="0.35">
      <c r="A1709" t="s">
        <v>2887</v>
      </c>
      <c r="B1709" t="s">
        <v>2811</v>
      </c>
      <c r="C1709" t="s">
        <v>2888</v>
      </c>
    </row>
    <row r="1710" spans="1:3" x14ac:dyDescent="0.35">
      <c r="A1710" t="s">
        <v>2889</v>
      </c>
      <c r="B1710" t="s">
        <v>2811</v>
      </c>
      <c r="C1710" t="s">
        <v>1212</v>
      </c>
    </row>
    <row r="1711" spans="1:3" x14ac:dyDescent="0.35">
      <c r="A1711" t="s">
        <v>2890</v>
      </c>
      <c r="B1711" t="s">
        <v>2811</v>
      </c>
      <c r="C1711" t="s">
        <v>2891</v>
      </c>
    </row>
    <row r="1712" spans="1:3" x14ac:dyDescent="0.35">
      <c r="A1712" t="s">
        <v>2892</v>
      </c>
      <c r="B1712" t="s">
        <v>2811</v>
      </c>
      <c r="C1712" t="s">
        <v>340</v>
      </c>
    </row>
    <row r="1713" spans="1:3" x14ac:dyDescent="0.35">
      <c r="A1713" t="s">
        <v>2893</v>
      </c>
      <c r="B1713" t="s">
        <v>2811</v>
      </c>
      <c r="C1713" t="s">
        <v>344</v>
      </c>
    </row>
    <row r="1714" spans="1:3" x14ac:dyDescent="0.35">
      <c r="A1714" t="s">
        <v>2894</v>
      </c>
      <c r="B1714" t="s">
        <v>2811</v>
      </c>
      <c r="C1714" t="s">
        <v>2895</v>
      </c>
    </row>
    <row r="1715" spans="1:3" x14ac:dyDescent="0.35">
      <c r="A1715" t="s">
        <v>2896</v>
      </c>
      <c r="B1715" t="s">
        <v>2811</v>
      </c>
      <c r="C1715" t="s">
        <v>1663</v>
      </c>
    </row>
    <row r="1716" spans="1:3" x14ac:dyDescent="0.35">
      <c r="A1716" t="s">
        <v>2897</v>
      </c>
      <c r="B1716" t="s">
        <v>2811</v>
      </c>
      <c r="C1716" t="s">
        <v>133</v>
      </c>
    </row>
    <row r="1717" spans="1:3" x14ac:dyDescent="0.35">
      <c r="A1717" t="s">
        <v>2898</v>
      </c>
      <c r="B1717" t="s">
        <v>2811</v>
      </c>
      <c r="C1717" t="s">
        <v>2899</v>
      </c>
    </row>
    <row r="1718" spans="1:3" x14ac:dyDescent="0.35">
      <c r="A1718" t="s">
        <v>2900</v>
      </c>
      <c r="B1718" t="s">
        <v>2811</v>
      </c>
      <c r="C1718" t="s">
        <v>2901</v>
      </c>
    </row>
    <row r="1719" spans="1:3" x14ac:dyDescent="0.35">
      <c r="A1719" t="s">
        <v>2902</v>
      </c>
      <c r="B1719" t="s">
        <v>2811</v>
      </c>
      <c r="C1719" t="s">
        <v>2903</v>
      </c>
    </row>
    <row r="1720" spans="1:3" x14ac:dyDescent="0.35">
      <c r="A1720" t="s">
        <v>2904</v>
      </c>
      <c r="B1720" t="s">
        <v>2811</v>
      </c>
      <c r="C1720" t="s">
        <v>1676</v>
      </c>
    </row>
    <row r="1721" spans="1:3" x14ac:dyDescent="0.35">
      <c r="A1721" t="s">
        <v>2905</v>
      </c>
      <c r="B1721" t="s">
        <v>2811</v>
      </c>
      <c r="C1721" t="s">
        <v>2906</v>
      </c>
    </row>
    <row r="1722" spans="1:3" x14ac:dyDescent="0.35">
      <c r="A1722" t="s">
        <v>2907</v>
      </c>
      <c r="B1722" t="s">
        <v>2811</v>
      </c>
      <c r="C1722" t="s">
        <v>2908</v>
      </c>
    </row>
    <row r="1723" spans="1:3" x14ac:dyDescent="0.35">
      <c r="A1723" t="s">
        <v>2909</v>
      </c>
      <c r="B1723" t="s">
        <v>2811</v>
      </c>
      <c r="C1723" t="s">
        <v>1690</v>
      </c>
    </row>
    <row r="1724" spans="1:3" x14ac:dyDescent="0.35">
      <c r="A1724" t="s">
        <v>2910</v>
      </c>
      <c r="B1724" t="s">
        <v>2811</v>
      </c>
      <c r="C1724" t="s">
        <v>2911</v>
      </c>
    </row>
    <row r="1725" spans="1:3" x14ac:dyDescent="0.35">
      <c r="A1725" t="s">
        <v>2912</v>
      </c>
      <c r="B1725" t="s">
        <v>2811</v>
      </c>
      <c r="C1725" t="s">
        <v>2668</v>
      </c>
    </row>
    <row r="1726" spans="1:3" x14ac:dyDescent="0.35">
      <c r="A1726" t="s">
        <v>2913</v>
      </c>
      <c r="B1726" t="s">
        <v>2811</v>
      </c>
      <c r="C1726" t="s">
        <v>970</v>
      </c>
    </row>
    <row r="1727" spans="1:3" x14ac:dyDescent="0.35">
      <c r="A1727" t="s">
        <v>2914</v>
      </c>
      <c r="B1727" t="s">
        <v>2811</v>
      </c>
      <c r="C1727" t="s">
        <v>2671</v>
      </c>
    </row>
    <row r="1728" spans="1:3" x14ac:dyDescent="0.35">
      <c r="A1728" t="s">
        <v>2915</v>
      </c>
      <c r="B1728" t="s">
        <v>2811</v>
      </c>
      <c r="C1728" t="s">
        <v>368</v>
      </c>
    </row>
    <row r="1729" spans="1:3" x14ac:dyDescent="0.35">
      <c r="A1729" t="s">
        <v>2916</v>
      </c>
      <c r="B1729" t="s">
        <v>2811</v>
      </c>
      <c r="C1729" t="s">
        <v>2917</v>
      </c>
    </row>
    <row r="1730" spans="1:3" x14ac:dyDescent="0.35">
      <c r="A1730" t="s">
        <v>2918</v>
      </c>
      <c r="B1730" t="s">
        <v>2811</v>
      </c>
      <c r="C1730" t="s">
        <v>2919</v>
      </c>
    </row>
    <row r="1731" spans="1:3" x14ac:dyDescent="0.35">
      <c r="A1731" t="s">
        <v>2920</v>
      </c>
      <c r="B1731" t="s">
        <v>2811</v>
      </c>
      <c r="C1731" t="s">
        <v>2405</v>
      </c>
    </row>
    <row r="1732" spans="1:3" x14ac:dyDescent="0.35">
      <c r="A1732" t="s">
        <v>2921</v>
      </c>
      <c r="B1732" t="s">
        <v>2811</v>
      </c>
      <c r="C1732" t="s">
        <v>379</v>
      </c>
    </row>
    <row r="1733" spans="1:3" x14ac:dyDescent="0.35">
      <c r="A1733" t="s">
        <v>2922</v>
      </c>
      <c r="B1733" t="s">
        <v>2811</v>
      </c>
      <c r="C1733" t="s">
        <v>2923</v>
      </c>
    </row>
    <row r="1734" spans="1:3" x14ac:dyDescent="0.35">
      <c r="A1734" t="s">
        <v>2924</v>
      </c>
      <c r="B1734" t="s">
        <v>2811</v>
      </c>
      <c r="C1734" t="s">
        <v>2925</v>
      </c>
    </row>
    <row r="1735" spans="1:3" x14ac:dyDescent="0.35">
      <c r="A1735" t="s">
        <v>2926</v>
      </c>
      <c r="B1735" t="s">
        <v>2811</v>
      </c>
      <c r="C1735" t="s">
        <v>2927</v>
      </c>
    </row>
    <row r="1736" spans="1:3" x14ac:dyDescent="0.35">
      <c r="A1736" t="s">
        <v>2928</v>
      </c>
      <c r="B1736" t="s">
        <v>2811</v>
      </c>
      <c r="C1736" t="s">
        <v>1714</v>
      </c>
    </row>
    <row r="1737" spans="1:3" x14ac:dyDescent="0.35">
      <c r="A1737" t="s">
        <v>2929</v>
      </c>
      <c r="B1737" t="s">
        <v>2811</v>
      </c>
      <c r="C1737" t="s">
        <v>1718</v>
      </c>
    </row>
    <row r="1738" spans="1:3" x14ac:dyDescent="0.35">
      <c r="A1738" t="s">
        <v>2930</v>
      </c>
      <c r="B1738" t="s">
        <v>2811</v>
      </c>
      <c r="C1738" t="s">
        <v>1720</v>
      </c>
    </row>
    <row r="1739" spans="1:3" x14ac:dyDescent="0.35">
      <c r="A1739" t="s">
        <v>2931</v>
      </c>
      <c r="B1739" t="s">
        <v>2811</v>
      </c>
      <c r="C1739" t="s">
        <v>1552</v>
      </c>
    </row>
    <row r="1740" spans="1:3" x14ac:dyDescent="0.35">
      <c r="A1740" t="s">
        <v>2932</v>
      </c>
      <c r="B1740" t="s">
        <v>2811</v>
      </c>
      <c r="C1740" t="s">
        <v>1726</v>
      </c>
    </row>
    <row r="1741" spans="1:3" x14ac:dyDescent="0.35">
      <c r="A1741" t="s">
        <v>2933</v>
      </c>
      <c r="B1741" t="s">
        <v>2811</v>
      </c>
      <c r="C1741" t="s">
        <v>2934</v>
      </c>
    </row>
    <row r="1742" spans="1:3" x14ac:dyDescent="0.35">
      <c r="A1742" t="s">
        <v>2935</v>
      </c>
      <c r="B1742" t="s">
        <v>2811</v>
      </c>
      <c r="C1742" t="s">
        <v>1008</v>
      </c>
    </row>
    <row r="1743" spans="1:3" x14ac:dyDescent="0.35">
      <c r="A1743" t="s">
        <v>2936</v>
      </c>
      <c r="B1743" t="s">
        <v>2811</v>
      </c>
      <c r="C1743" t="s">
        <v>2937</v>
      </c>
    </row>
    <row r="1744" spans="1:3" x14ac:dyDescent="0.35">
      <c r="A1744" t="s">
        <v>2938</v>
      </c>
      <c r="B1744" t="s">
        <v>2811</v>
      </c>
      <c r="C1744" t="s">
        <v>1136</v>
      </c>
    </row>
    <row r="1745" spans="1:3" x14ac:dyDescent="0.35">
      <c r="A1745" t="s">
        <v>2939</v>
      </c>
      <c r="B1745" t="s">
        <v>2811</v>
      </c>
      <c r="C1745" t="s">
        <v>173</v>
      </c>
    </row>
    <row r="1746" spans="1:3" x14ac:dyDescent="0.35">
      <c r="A1746" t="s">
        <v>2940</v>
      </c>
      <c r="B1746" t="s">
        <v>2811</v>
      </c>
      <c r="C1746" t="s">
        <v>1034</v>
      </c>
    </row>
    <row r="1747" spans="1:3" x14ac:dyDescent="0.35">
      <c r="A1747" t="s">
        <v>2941</v>
      </c>
      <c r="B1747" t="s">
        <v>2811</v>
      </c>
      <c r="C1747" t="s">
        <v>1036</v>
      </c>
    </row>
    <row r="1748" spans="1:3" x14ac:dyDescent="0.35">
      <c r="A1748" t="s">
        <v>2942</v>
      </c>
      <c r="B1748" t="s">
        <v>2811</v>
      </c>
      <c r="C1748" t="s">
        <v>1038</v>
      </c>
    </row>
    <row r="1749" spans="1:3" x14ac:dyDescent="0.35">
      <c r="A1749" t="s">
        <v>2943</v>
      </c>
      <c r="B1749" t="s">
        <v>2811</v>
      </c>
      <c r="C1749" t="s">
        <v>2078</v>
      </c>
    </row>
    <row r="1750" spans="1:3" x14ac:dyDescent="0.35">
      <c r="A1750" t="s">
        <v>2944</v>
      </c>
      <c r="B1750" t="s">
        <v>2945</v>
      </c>
      <c r="C1750" t="s">
        <v>2946</v>
      </c>
    </row>
    <row r="1751" spans="1:3" x14ac:dyDescent="0.35">
      <c r="A1751" t="s">
        <v>2947</v>
      </c>
      <c r="B1751" t="s">
        <v>2945</v>
      </c>
      <c r="C1751" t="s">
        <v>289</v>
      </c>
    </row>
    <row r="1752" spans="1:3" x14ac:dyDescent="0.35">
      <c r="A1752" t="s">
        <v>2948</v>
      </c>
      <c r="B1752" t="s">
        <v>2945</v>
      </c>
      <c r="C1752" t="s">
        <v>556</v>
      </c>
    </row>
    <row r="1753" spans="1:3" x14ac:dyDescent="0.35">
      <c r="A1753" t="s">
        <v>2949</v>
      </c>
      <c r="B1753" t="s">
        <v>2945</v>
      </c>
      <c r="C1753" t="s">
        <v>2950</v>
      </c>
    </row>
    <row r="1754" spans="1:3" x14ac:dyDescent="0.35">
      <c r="A1754" t="s">
        <v>2951</v>
      </c>
      <c r="B1754" t="s">
        <v>2945</v>
      </c>
      <c r="C1754" t="s">
        <v>2952</v>
      </c>
    </row>
    <row r="1755" spans="1:3" x14ac:dyDescent="0.35">
      <c r="A1755" t="s">
        <v>2953</v>
      </c>
      <c r="B1755" t="s">
        <v>2945</v>
      </c>
      <c r="C1755" t="s">
        <v>2954</v>
      </c>
    </row>
    <row r="1756" spans="1:3" x14ac:dyDescent="0.35">
      <c r="A1756" t="s">
        <v>2955</v>
      </c>
      <c r="B1756" t="s">
        <v>2945</v>
      </c>
      <c r="C1756" t="s">
        <v>427</v>
      </c>
    </row>
    <row r="1757" spans="1:3" x14ac:dyDescent="0.35">
      <c r="A1757" t="s">
        <v>2956</v>
      </c>
      <c r="B1757" t="s">
        <v>2945</v>
      </c>
      <c r="C1757" t="s">
        <v>2957</v>
      </c>
    </row>
    <row r="1758" spans="1:3" x14ac:dyDescent="0.35">
      <c r="A1758" t="s">
        <v>2958</v>
      </c>
      <c r="B1758" t="s">
        <v>2945</v>
      </c>
      <c r="C1758" t="s">
        <v>340</v>
      </c>
    </row>
    <row r="1759" spans="1:3" x14ac:dyDescent="0.35">
      <c r="A1759" t="s">
        <v>2959</v>
      </c>
      <c r="B1759" t="s">
        <v>2945</v>
      </c>
      <c r="C1759" t="s">
        <v>1514</v>
      </c>
    </row>
    <row r="1760" spans="1:3" x14ac:dyDescent="0.35">
      <c r="A1760" t="s">
        <v>2960</v>
      </c>
      <c r="B1760" t="s">
        <v>2945</v>
      </c>
      <c r="C1760" t="s">
        <v>595</v>
      </c>
    </row>
    <row r="1761" spans="1:3" x14ac:dyDescent="0.35">
      <c r="A1761" t="s">
        <v>2961</v>
      </c>
      <c r="B1761" t="s">
        <v>2945</v>
      </c>
      <c r="C1761" t="s">
        <v>2962</v>
      </c>
    </row>
    <row r="1762" spans="1:3" x14ac:dyDescent="0.35">
      <c r="A1762" t="s">
        <v>2963</v>
      </c>
      <c r="B1762" t="s">
        <v>2945</v>
      </c>
      <c r="C1762" t="s">
        <v>2964</v>
      </c>
    </row>
    <row r="1763" spans="1:3" x14ac:dyDescent="0.35">
      <c r="A1763" t="s">
        <v>2965</v>
      </c>
      <c r="B1763" t="s">
        <v>2945</v>
      </c>
      <c r="C1763" t="s">
        <v>2966</v>
      </c>
    </row>
    <row r="1764" spans="1:3" x14ac:dyDescent="0.35">
      <c r="A1764" t="s">
        <v>2967</v>
      </c>
      <c r="B1764" t="s">
        <v>2945</v>
      </c>
      <c r="C1764" t="s">
        <v>2968</v>
      </c>
    </row>
    <row r="1765" spans="1:3" x14ac:dyDescent="0.35">
      <c r="A1765" t="s">
        <v>2969</v>
      </c>
      <c r="B1765" t="s">
        <v>2945</v>
      </c>
      <c r="C1765" t="s">
        <v>2970</v>
      </c>
    </row>
    <row r="1766" spans="1:3" x14ac:dyDescent="0.35">
      <c r="A1766" t="s">
        <v>2971</v>
      </c>
      <c r="B1766" t="s">
        <v>2945</v>
      </c>
      <c r="C1766" t="s">
        <v>2972</v>
      </c>
    </row>
    <row r="1767" spans="1:3" x14ac:dyDescent="0.35">
      <c r="A1767" t="s">
        <v>2973</v>
      </c>
      <c r="B1767" t="s">
        <v>2974</v>
      </c>
      <c r="C1767" t="s">
        <v>2975</v>
      </c>
    </row>
    <row r="1768" spans="1:3" x14ac:dyDescent="0.35">
      <c r="A1768" t="s">
        <v>2976</v>
      </c>
      <c r="B1768" t="s">
        <v>2974</v>
      </c>
      <c r="C1768" t="s">
        <v>285</v>
      </c>
    </row>
    <row r="1769" spans="1:3" x14ac:dyDescent="0.35">
      <c r="A1769" t="s">
        <v>2977</v>
      </c>
      <c r="B1769" t="s">
        <v>2974</v>
      </c>
      <c r="C1769" t="s">
        <v>2978</v>
      </c>
    </row>
    <row r="1770" spans="1:3" x14ac:dyDescent="0.35">
      <c r="A1770" t="s">
        <v>2979</v>
      </c>
      <c r="B1770" t="s">
        <v>2974</v>
      </c>
      <c r="C1770" t="s">
        <v>2980</v>
      </c>
    </row>
    <row r="1771" spans="1:3" x14ac:dyDescent="0.35">
      <c r="A1771" t="s">
        <v>2981</v>
      </c>
      <c r="B1771" t="s">
        <v>2974</v>
      </c>
      <c r="C1771" t="s">
        <v>2982</v>
      </c>
    </row>
    <row r="1772" spans="1:3" x14ac:dyDescent="0.35">
      <c r="A1772" t="s">
        <v>2983</v>
      </c>
      <c r="B1772" t="s">
        <v>2974</v>
      </c>
      <c r="C1772" t="s">
        <v>715</v>
      </c>
    </row>
    <row r="1773" spans="1:3" x14ac:dyDescent="0.35">
      <c r="A1773" t="s">
        <v>2984</v>
      </c>
      <c r="B1773" t="s">
        <v>2974</v>
      </c>
      <c r="C1773" t="s">
        <v>2985</v>
      </c>
    </row>
    <row r="1774" spans="1:3" x14ac:dyDescent="0.35">
      <c r="A1774" t="s">
        <v>2986</v>
      </c>
      <c r="B1774" t="s">
        <v>2974</v>
      </c>
      <c r="C1774" t="s">
        <v>2987</v>
      </c>
    </row>
    <row r="1775" spans="1:3" x14ac:dyDescent="0.35">
      <c r="A1775" t="s">
        <v>2988</v>
      </c>
      <c r="B1775" t="s">
        <v>2974</v>
      </c>
      <c r="C1775" t="s">
        <v>2989</v>
      </c>
    </row>
    <row r="1776" spans="1:3" x14ac:dyDescent="0.35">
      <c r="A1776" t="s">
        <v>2990</v>
      </c>
      <c r="B1776" t="s">
        <v>2974</v>
      </c>
      <c r="C1776" t="s">
        <v>1404</v>
      </c>
    </row>
    <row r="1777" spans="1:3" x14ac:dyDescent="0.35">
      <c r="A1777" t="s">
        <v>2991</v>
      </c>
      <c r="B1777" t="s">
        <v>2992</v>
      </c>
      <c r="C1777" t="s">
        <v>2993</v>
      </c>
    </row>
    <row r="1778" spans="1:3" x14ac:dyDescent="0.35">
      <c r="A1778" t="s">
        <v>2994</v>
      </c>
      <c r="B1778" t="s">
        <v>2992</v>
      </c>
      <c r="C1778" t="s">
        <v>2995</v>
      </c>
    </row>
    <row r="1779" spans="1:3" x14ac:dyDescent="0.35">
      <c r="A1779" t="s">
        <v>2996</v>
      </c>
      <c r="B1779" t="s">
        <v>2992</v>
      </c>
      <c r="C1779" t="s">
        <v>2997</v>
      </c>
    </row>
    <row r="1780" spans="1:3" x14ac:dyDescent="0.35">
      <c r="A1780" t="s">
        <v>2998</v>
      </c>
      <c r="B1780" t="s">
        <v>2992</v>
      </c>
      <c r="C1780" t="s">
        <v>817</v>
      </c>
    </row>
    <row r="1781" spans="1:3" x14ac:dyDescent="0.35">
      <c r="A1781" t="s">
        <v>2999</v>
      </c>
      <c r="B1781" t="s">
        <v>2992</v>
      </c>
      <c r="C1781" t="s">
        <v>3000</v>
      </c>
    </row>
    <row r="1782" spans="1:3" x14ac:dyDescent="0.35">
      <c r="A1782" t="s">
        <v>3001</v>
      </c>
      <c r="B1782" t="s">
        <v>2992</v>
      </c>
      <c r="C1782" t="s">
        <v>1166</v>
      </c>
    </row>
    <row r="1783" spans="1:3" x14ac:dyDescent="0.35">
      <c r="A1783" t="s">
        <v>3002</v>
      </c>
      <c r="B1783" t="s">
        <v>2992</v>
      </c>
      <c r="C1783" t="s">
        <v>2131</v>
      </c>
    </row>
    <row r="1784" spans="1:3" x14ac:dyDescent="0.35">
      <c r="A1784" t="s">
        <v>3003</v>
      </c>
      <c r="B1784" t="s">
        <v>2992</v>
      </c>
      <c r="C1784" t="s">
        <v>3004</v>
      </c>
    </row>
    <row r="1785" spans="1:3" x14ac:dyDescent="0.35">
      <c r="A1785" t="s">
        <v>3005</v>
      </c>
      <c r="B1785" t="s">
        <v>2992</v>
      </c>
      <c r="C1785" t="s">
        <v>3006</v>
      </c>
    </row>
    <row r="1786" spans="1:3" x14ac:dyDescent="0.35">
      <c r="A1786" t="s">
        <v>3007</v>
      </c>
      <c r="B1786" t="s">
        <v>2992</v>
      </c>
      <c r="C1786" t="s">
        <v>3008</v>
      </c>
    </row>
    <row r="1787" spans="1:3" x14ac:dyDescent="0.35">
      <c r="A1787" t="s">
        <v>3009</v>
      </c>
      <c r="B1787" t="s">
        <v>2992</v>
      </c>
      <c r="C1787" t="s">
        <v>1240</v>
      </c>
    </row>
    <row r="1788" spans="1:3" x14ac:dyDescent="0.35">
      <c r="A1788" t="s">
        <v>3010</v>
      </c>
      <c r="B1788" t="s">
        <v>2992</v>
      </c>
      <c r="C1788" t="s">
        <v>646</v>
      </c>
    </row>
    <row r="1789" spans="1:3" x14ac:dyDescent="0.35">
      <c r="A1789" t="s">
        <v>3011</v>
      </c>
      <c r="B1789" t="s">
        <v>2992</v>
      </c>
      <c r="C1789" t="s">
        <v>3012</v>
      </c>
    </row>
    <row r="1790" spans="1:3" x14ac:dyDescent="0.35">
      <c r="A1790" t="s">
        <v>3013</v>
      </c>
      <c r="B1790" t="s">
        <v>2992</v>
      </c>
      <c r="C1790" t="s">
        <v>1672</v>
      </c>
    </row>
    <row r="1791" spans="1:3" x14ac:dyDescent="0.35">
      <c r="A1791" t="s">
        <v>3014</v>
      </c>
      <c r="B1791" t="s">
        <v>2992</v>
      </c>
      <c r="C1791" t="s">
        <v>3015</v>
      </c>
    </row>
    <row r="1792" spans="1:3" x14ac:dyDescent="0.35">
      <c r="A1792" t="s">
        <v>3016</v>
      </c>
      <c r="B1792" t="s">
        <v>2992</v>
      </c>
      <c r="C1792" t="s">
        <v>3017</v>
      </c>
    </row>
    <row r="1793" spans="1:3" x14ac:dyDescent="0.35">
      <c r="A1793" t="s">
        <v>3018</v>
      </c>
      <c r="B1793" t="s">
        <v>2992</v>
      </c>
      <c r="C1793" t="s">
        <v>3019</v>
      </c>
    </row>
    <row r="1794" spans="1:3" x14ac:dyDescent="0.35">
      <c r="A1794" t="s">
        <v>3020</v>
      </c>
      <c r="B1794" t="s">
        <v>2992</v>
      </c>
      <c r="C1794" t="s">
        <v>2073</v>
      </c>
    </row>
    <row r="1795" spans="1:3" x14ac:dyDescent="0.35">
      <c r="A1795" t="s">
        <v>3021</v>
      </c>
      <c r="B1795" t="s">
        <v>2992</v>
      </c>
      <c r="C1795" t="s">
        <v>661</v>
      </c>
    </row>
    <row r="1796" spans="1:3" x14ac:dyDescent="0.35">
      <c r="A1796" t="s">
        <v>3022</v>
      </c>
      <c r="B1796" t="s">
        <v>2992</v>
      </c>
      <c r="C1796" t="s">
        <v>393</v>
      </c>
    </row>
    <row r="1797" spans="1:3" x14ac:dyDescent="0.35">
      <c r="A1797" t="s">
        <v>3023</v>
      </c>
      <c r="B1797" t="s">
        <v>2992</v>
      </c>
      <c r="C1797" t="s">
        <v>1031</v>
      </c>
    </row>
    <row r="1798" spans="1:3" x14ac:dyDescent="0.35">
      <c r="A1798" t="s">
        <v>3024</v>
      </c>
      <c r="B1798" t="s">
        <v>3025</v>
      </c>
      <c r="C1798" t="s">
        <v>3026</v>
      </c>
    </row>
    <row r="1799" spans="1:3" x14ac:dyDescent="0.35">
      <c r="A1799" t="s">
        <v>3027</v>
      </c>
      <c r="B1799" t="s">
        <v>3025</v>
      </c>
      <c r="C1799" t="s">
        <v>3028</v>
      </c>
    </row>
    <row r="1800" spans="1:3" x14ac:dyDescent="0.35">
      <c r="A1800" t="s">
        <v>3029</v>
      </c>
      <c r="B1800" t="s">
        <v>3025</v>
      </c>
      <c r="C1800" t="s">
        <v>3030</v>
      </c>
    </row>
    <row r="1801" spans="1:3" x14ac:dyDescent="0.35">
      <c r="A1801" t="s">
        <v>3031</v>
      </c>
      <c r="B1801" t="s">
        <v>3025</v>
      </c>
      <c r="C1801" t="s">
        <v>3032</v>
      </c>
    </row>
    <row r="1802" spans="1:3" x14ac:dyDescent="0.35">
      <c r="A1802" t="s">
        <v>3033</v>
      </c>
      <c r="B1802" t="s">
        <v>3025</v>
      </c>
      <c r="C1802" t="s">
        <v>2837</v>
      </c>
    </row>
    <row r="1803" spans="1:3" x14ac:dyDescent="0.35">
      <c r="A1803" t="s">
        <v>3034</v>
      </c>
      <c r="B1803" t="s">
        <v>3025</v>
      </c>
      <c r="C1803" t="s">
        <v>3035</v>
      </c>
    </row>
    <row r="1804" spans="1:3" x14ac:dyDescent="0.35">
      <c r="A1804" t="s">
        <v>3036</v>
      </c>
      <c r="B1804" t="s">
        <v>3025</v>
      </c>
      <c r="C1804" t="s">
        <v>3037</v>
      </c>
    </row>
    <row r="1805" spans="1:3" x14ac:dyDescent="0.35">
      <c r="A1805" t="s">
        <v>3038</v>
      </c>
      <c r="B1805" t="s">
        <v>3025</v>
      </c>
      <c r="C1805" t="s">
        <v>3039</v>
      </c>
    </row>
    <row r="1806" spans="1:3" x14ac:dyDescent="0.35">
      <c r="A1806" t="s">
        <v>3040</v>
      </c>
      <c r="B1806" t="s">
        <v>3025</v>
      </c>
      <c r="C1806" t="s">
        <v>3041</v>
      </c>
    </row>
    <row r="1807" spans="1:3" x14ac:dyDescent="0.35">
      <c r="A1807" t="s">
        <v>3042</v>
      </c>
      <c r="B1807" t="s">
        <v>3025</v>
      </c>
      <c r="C1807" t="s">
        <v>319</v>
      </c>
    </row>
    <row r="1808" spans="1:3" x14ac:dyDescent="0.35">
      <c r="A1808" t="s">
        <v>3043</v>
      </c>
      <c r="B1808" t="s">
        <v>3025</v>
      </c>
      <c r="C1808" t="s">
        <v>3044</v>
      </c>
    </row>
    <row r="1809" spans="1:3" x14ac:dyDescent="0.35">
      <c r="A1809" t="s">
        <v>3045</v>
      </c>
      <c r="B1809" t="s">
        <v>3025</v>
      </c>
      <c r="C1809" t="s">
        <v>3046</v>
      </c>
    </row>
    <row r="1810" spans="1:3" x14ac:dyDescent="0.35">
      <c r="A1810" t="s">
        <v>3047</v>
      </c>
      <c r="B1810" t="s">
        <v>3025</v>
      </c>
      <c r="C1810" t="s">
        <v>3048</v>
      </c>
    </row>
    <row r="1811" spans="1:3" x14ac:dyDescent="0.35">
      <c r="A1811" t="s">
        <v>3049</v>
      </c>
      <c r="B1811" t="s">
        <v>3025</v>
      </c>
      <c r="C1811" t="s">
        <v>3050</v>
      </c>
    </row>
    <row r="1812" spans="1:3" x14ac:dyDescent="0.35">
      <c r="A1812" t="s">
        <v>3051</v>
      </c>
      <c r="B1812" t="s">
        <v>3025</v>
      </c>
      <c r="C1812" t="s">
        <v>340</v>
      </c>
    </row>
    <row r="1813" spans="1:3" x14ac:dyDescent="0.35">
      <c r="A1813" t="s">
        <v>3052</v>
      </c>
      <c r="B1813" t="s">
        <v>3025</v>
      </c>
      <c r="C1813" t="s">
        <v>3053</v>
      </c>
    </row>
    <row r="1814" spans="1:3" x14ac:dyDescent="0.35">
      <c r="A1814" t="s">
        <v>3054</v>
      </c>
      <c r="B1814" t="s">
        <v>3025</v>
      </c>
      <c r="C1814" t="s">
        <v>3055</v>
      </c>
    </row>
    <row r="1815" spans="1:3" x14ac:dyDescent="0.35">
      <c r="A1815" t="s">
        <v>3056</v>
      </c>
      <c r="B1815" t="s">
        <v>3025</v>
      </c>
      <c r="C1815" t="s">
        <v>3057</v>
      </c>
    </row>
    <row r="1816" spans="1:3" x14ac:dyDescent="0.35">
      <c r="A1816" t="s">
        <v>3058</v>
      </c>
      <c r="B1816" t="s">
        <v>3025</v>
      </c>
      <c r="C1816" t="s">
        <v>3059</v>
      </c>
    </row>
    <row r="1817" spans="1:3" x14ac:dyDescent="0.35">
      <c r="A1817" t="s">
        <v>3060</v>
      </c>
      <c r="B1817" t="s">
        <v>3025</v>
      </c>
      <c r="C1817" t="s">
        <v>604</v>
      </c>
    </row>
    <row r="1818" spans="1:3" x14ac:dyDescent="0.35">
      <c r="A1818" t="s">
        <v>3061</v>
      </c>
      <c r="B1818" t="s">
        <v>3025</v>
      </c>
      <c r="C1818" t="s">
        <v>3062</v>
      </c>
    </row>
    <row r="1819" spans="1:3" x14ac:dyDescent="0.35">
      <c r="A1819" t="s">
        <v>3063</v>
      </c>
      <c r="B1819" t="s">
        <v>3025</v>
      </c>
      <c r="C1819" t="s">
        <v>3064</v>
      </c>
    </row>
    <row r="1820" spans="1:3" x14ac:dyDescent="0.35">
      <c r="A1820" t="s">
        <v>3065</v>
      </c>
      <c r="B1820" t="s">
        <v>3025</v>
      </c>
      <c r="C1820" t="s">
        <v>2786</v>
      </c>
    </row>
    <row r="1821" spans="1:3" x14ac:dyDescent="0.35">
      <c r="A1821" t="s">
        <v>3066</v>
      </c>
      <c r="B1821" t="s">
        <v>3025</v>
      </c>
      <c r="C1821" t="s">
        <v>3067</v>
      </c>
    </row>
    <row r="1822" spans="1:3" x14ac:dyDescent="0.35">
      <c r="A1822" t="s">
        <v>3068</v>
      </c>
      <c r="B1822" t="s">
        <v>3025</v>
      </c>
      <c r="C1822" t="s">
        <v>625</v>
      </c>
    </row>
    <row r="1823" spans="1:3" x14ac:dyDescent="0.35">
      <c r="A1823" t="s">
        <v>3069</v>
      </c>
      <c r="B1823" t="s">
        <v>3025</v>
      </c>
      <c r="C1823" t="s">
        <v>627</v>
      </c>
    </row>
    <row r="1824" spans="1:3" x14ac:dyDescent="0.35">
      <c r="A1824" t="s">
        <v>3070</v>
      </c>
      <c r="B1824" t="s">
        <v>3025</v>
      </c>
      <c r="C1824" t="s">
        <v>3071</v>
      </c>
    </row>
    <row r="1825" spans="1:3" x14ac:dyDescent="0.35">
      <c r="A1825" t="s">
        <v>3072</v>
      </c>
      <c r="B1825" t="s">
        <v>3025</v>
      </c>
      <c r="C1825" t="s">
        <v>493</v>
      </c>
    </row>
    <row r="1826" spans="1:3" x14ac:dyDescent="0.35">
      <c r="A1826" t="s">
        <v>3073</v>
      </c>
      <c r="B1826" t="s">
        <v>3025</v>
      </c>
      <c r="C1826" t="s">
        <v>3074</v>
      </c>
    </row>
    <row r="1827" spans="1:3" x14ac:dyDescent="0.35">
      <c r="A1827" t="s">
        <v>3075</v>
      </c>
      <c r="B1827" t="s">
        <v>3025</v>
      </c>
      <c r="C1827" t="s">
        <v>3076</v>
      </c>
    </row>
    <row r="1828" spans="1:3" x14ac:dyDescent="0.35">
      <c r="A1828" t="s">
        <v>3077</v>
      </c>
      <c r="B1828" t="s">
        <v>3025</v>
      </c>
      <c r="C1828" t="s">
        <v>3078</v>
      </c>
    </row>
    <row r="1829" spans="1:3" x14ac:dyDescent="0.35">
      <c r="A1829" t="s">
        <v>3079</v>
      </c>
      <c r="B1829" t="s">
        <v>3025</v>
      </c>
      <c r="C1829" t="s">
        <v>393</v>
      </c>
    </row>
    <row r="1830" spans="1:3" x14ac:dyDescent="0.35">
      <c r="A1830" t="s">
        <v>3080</v>
      </c>
      <c r="B1830" t="s">
        <v>3025</v>
      </c>
      <c r="C1830" t="s">
        <v>3081</v>
      </c>
    </row>
    <row r="1831" spans="1:3" x14ac:dyDescent="0.35">
      <c r="A1831" t="s">
        <v>3082</v>
      </c>
      <c r="B1831" t="s">
        <v>3083</v>
      </c>
      <c r="C1831" t="s">
        <v>3084</v>
      </c>
    </row>
    <row r="1832" spans="1:3" x14ac:dyDescent="0.35">
      <c r="A1832" t="s">
        <v>3085</v>
      </c>
      <c r="B1832" t="s">
        <v>3083</v>
      </c>
      <c r="C1832" t="s">
        <v>2081</v>
      </c>
    </row>
    <row r="1833" spans="1:3" x14ac:dyDescent="0.35">
      <c r="A1833" t="s">
        <v>3086</v>
      </c>
      <c r="B1833" t="s">
        <v>3083</v>
      </c>
      <c r="C1833" t="s">
        <v>3087</v>
      </c>
    </row>
    <row r="1834" spans="1:3" x14ac:dyDescent="0.35">
      <c r="A1834" t="s">
        <v>3088</v>
      </c>
      <c r="B1834" t="s">
        <v>3083</v>
      </c>
      <c r="C1834" t="s">
        <v>3089</v>
      </c>
    </row>
    <row r="1835" spans="1:3" x14ac:dyDescent="0.35">
      <c r="A1835" t="s">
        <v>3090</v>
      </c>
      <c r="B1835" t="s">
        <v>3083</v>
      </c>
      <c r="C1835" t="s">
        <v>3091</v>
      </c>
    </row>
    <row r="1836" spans="1:3" x14ac:dyDescent="0.35">
      <c r="A1836" t="s">
        <v>3092</v>
      </c>
      <c r="B1836" t="s">
        <v>3083</v>
      </c>
      <c r="C1836" t="s">
        <v>3093</v>
      </c>
    </row>
    <row r="1837" spans="1:3" x14ac:dyDescent="0.35">
      <c r="A1837" t="s">
        <v>3094</v>
      </c>
      <c r="B1837" t="s">
        <v>3083</v>
      </c>
      <c r="C1837" t="s">
        <v>1591</v>
      </c>
    </row>
    <row r="1838" spans="1:3" x14ac:dyDescent="0.35">
      <c r="A1838" t="s">
        <v>3095</v>
      </c>
      <c r="B1838" t="s">
        <v>3083</v>
      </c>
      <c r="C1838" t="s">
        <v>3096</v>
      </c>
    </row>
    <row r="1839" spans="1:3" x14ac:dyDescent="0.35">
      <c r="A1839" t="s">
        <v>3097</v>
      </c>
      <c r="B1839" t="s">
        <v>3083</v>
      </c>
      <c r="C1839" t="s">
        <v>3098</v>
      </c>
    </row>
    <row r="1840" spans="1:3" x14ac:dyDescent="0.35">
      <c r="A1840" t="s">
        <v>3099</v>
      </c>
      <c r="B1840" t="s">
        <v>3083</v>
      </c>
      <c r="C1840" t="s">
        <v>1160</v>
      </c>
    </row>
    <row r="1841" spans="1:3" x14ac:dyDescent="0.35">
      <c r="A1841" t="s">
        <v>3100</v>
      </c>
      <c r="B1841" t="s">
        <v>3083</v>
      </c>
      <c r="C1841" t="s">
        <v>295</v>
      </c>
    </row>
    <row r="1842" spans="1:3" x14ac:dyDescent="0.35">
      <c r="A1842" t="s">
        <v>3101</v>
      </c>
      <c r="B1842" t="s">
        <v>3083</v>
      </c>
      <c r="C1842" t="s">
        <v>3102</v>
      </c>
    </row>
    <row r="1843" spans="1:3" x14ac:dyDescent="0.35">
      <c r="A1843" t="s">
        <v>3103</v>
      </c>
      <c r="B1843" t="s">
        <v>3083</v>
      </c>
      <c r="C1843" t="s">
        <v>1319</v>
      </c>
    </row>
    <row r="1844" spans="1:3" x14ac:dyDescent="0.35">
      <c r="A1844" t="s">
        <v>3104</v>
      </c>
      <c r="B1844" t="s">
        <v>3083</v>
      </c>
      <c r="C1844" t="s">
        <v>3105</v>
      </c>
    </row>
    <row r="1845" spans="1:3" x14ac:dyDescent="0.35">
      <c r="A1845" t="s">
        <v>3106</v>
      </c>
      <c r="B1845" t="s">
        <v>3083</v>
      </c>
      <c r="C1845" t="s">
        <v>3107</v>
      </c>
    </row>
    <row r="1846" spans="1:3" x14ac:dyDescent="0.35">
      <c r="A1846" t="s">
        <v>3108</v>
      </c>
      <c r="B1846" t="s">
        <v>3083</v>
      </c>
      <c r="C1846" t="s">
        <v>2131</v>
      </c>
    </row>
    <row r="1847" spans="1:3" x14ac:dyDescent="0.35">
      <c r="A1847" t="s">
        <v>3109</v>
      </c>
      <c r="B1847" t="s">
        <v>3083</v>
      </c>
      <c r="C1847" t="s">
        <v>103</v>
      </c>
    </row>
    <row r="1848" spans="1:3" x14ac:dyDescent="0.35">
      <c r="A1848" t="s">
        <v>3110</v>
      </c>
      <c r="B1848" t="s">
        <v>3083</v>
      </c>
      <c r="C1848" t="s">
        <v>315</v>
      </c>
    </row>
    <row r="1849" spans="1:3" x14ac:dyDescent="0.35">
      <c r="A1849" t="s">
        <v>3111</v>
      </c>
      <c r="B1849" t="s">
        <v>3083</v>
      </c>
      <c r="C1849" t="s">
        <v>2187</v>
      </c>
    </row>
    <row r="1850" spans="1:3" x14ac:dyDescent="0.35">
      <c r="A1850" t="s">
        <v>3112</v>
      </c>
      <c r="B1850" t="s">
        <v>3083</v>
      </c>
      <c r="C1850" t="s">
        <v>107</v>
      </c>
    </row>
    <row r="1851" spans="1:3" x14ac:dyDescent="0.35">
      <c r="A1851" t="s">
        <v>3113</v>
      </c>
      <c r="B1851" t="s">
        <v>3083</v>
      </c>
      <c r="C1851" t="s">
        <v>705</v>
      </c>
    </row>
    <row r="1852" spans="1:3" x14ac:dyDescent="0.35">
      <c r="A1852" t="s">
        <v>3114</v>
      </c>
      <c r="B1852" t="s">
        <v>3083</v>
      </c>
      <c r="C1852" t="s">
        <v>3115</v>
      </c>
    </row>
    <row r="1853" spans="1:3" x14ac:dyDescent="0.35">
      <c r="A1853" t="s">
        <v>3116</v>
      </c>
      <c r="B1853" t="s">
        <v>3083</v>
      </c>
      <c r="C1853" t="s">
        <v>117</v>
      </c>
    </row>
    <row r="1854" spans="1:3" x14ac:dyDescent="0.35">
      <c r="A1854" t="s">
        <v>3117</v>
      </c>
      <c r="B1854" t="s">
        <v>3083</v>
      </c>
      <c r="C1854" t="s">
        <v>435</v>
      </c>
    </row>
    <row r="1855" spans="1:3" x14ac:dyDescent="0.35">
      <c r="A1855" t="s">
        <v>3118</v>
      </c>
      <c r="B1855" t="s">
        <v>3083</v>
      </c>
      <c r="C1855" t="s">
        <v>1114</v>
      </c>
    </row>
    <row r="1856" spans="1:3" x14ac:dyDescent="0.35">
      <c r="A1856" t="s">
        <v>3119</v>
      </c>
      <c r="B1856" t="s">
        <v>3083</v>
      </c>
      <c r="C1856" t="s">
        <v>1219</v>
      </c>
    </row>
    <row r="1857" spans="1:3" x14ac:dyDescent="0.35">
      <c r="A1857" t="s">
        <v>3120</v>
      </c>
      <c r="B1857" t="s">
        <v>3083</v>
      </c>
      <c r="C1857" t="s">
        <v>133</v>
      </c>
    </row>
    <row r="1858" spans="1:3" x14ac:dyDescent="0.35">
      <c r="A1858" t="s">
        <v>3121</v>
      </c>
      <c r="B1858" t="s">
        <v>3083</v>
      </c>
      <c r="C1858" t="s">
        <v>143</v>
      </c>
    </row>
    <row r="1859" spans="1:3" x14ac:dyDescent="0.35">
      <c r="A1859" t="s">
        <v>3122</v>
      </c>
      <c r="B1859" t="s">
        <v>3083</v>
      </c>
      <c r="C1859" t="s">
        <v>145</v>
      </c>
    </row>
    <row r="1860" spans="1:3" x14ac:dyDescent="0.35">
      <c r="A1860" t="s">
        <v>3123</v>
      </c>
      <c r="B1860" t="s">
        <v>3083</v>
      </c>
      <c r="C1860" t="s">
        <v>741</v>
      </c>
    </row>
    <row r="1861" spans="1:3" x14ac:dyDescent="0.35">
      <c r="A1861" t="s">
        <v>3124</v>
      </c>
      <c r="B1861" t="s">
        <v>3083</v>
      </c>
      <c r="C1861" t="s">
        <v>3125</v>
      </c>
    </row>
    <row r="1862" spans="1:3" x14ac:dyDescent="0.35">
      <c r="A1862" t="s">
        <v>3126</v>
      </c>
      <c r="B1862" t="s">
        <v>3083</v>
      </c>
      <c r="C1862" t="s">
        <v>3127</v>
      </c>
    </row>
    <row r="1863" spans="1:3" x14ac:dyDescent="0.35">
      <c r="A1863" t="s">
        <v>3128</v>
      </c>
      <c r="B1863" t="s">
        <v>3083</v>
      </c>
      <c r="C1863" t="s">
        <v>1122</v>
      </c>
    </row>
    <row r="1864" spans="1:3" x14ac:dyDescent="0.35">
      <c r="A1864" t="s">
        <v>3129</v>
      </c>
      <c r="B1864" t="s">
        <v>3083</v>
      </c>
      <c r="C1864" t="s">
        <v>3130</v>
      </c>
    </row>
    <row r="1865" spans="1:3" x14ac:dyDescent="0.35">
      <c r="A1865" t="s">
        <v>3131</v>
      </c>
      <c r="B1865" t="s">
        <v>3083</v>
      </c>
      <c r="C1865" t="s">
        <v>3132</v>
      </c>
    </row>
    <row r="1866" spans="1:3" x14ac:dyDescent="0.35">
      <c r="A1866" t="s">
        <v>3133</v>
      </c>
      <c r="B1866" t="s">
        <v>3083</v>
      </c>
      <c r="C1866" t="s">
        <v>462</v>
      </c>
    </row>
    <row r="1867" spans="1:3" x14ac:dyDescent="0.35">
      <c r="A1867" t="s">
        <v>3134</v>
      </c>
      <c r="B1867" t="s">
        <v>3083</v>
      </c>
      <c r="C1867" t="s">
        <v>3135</v>
      </c>
    </row>
    <row r="1868" spans="1:3" x14ac:dyDescent="0.35">
      <c r="A1868" t="s">
        <v>3136</v>
      </c>
      <c r="B1868" t="s">
        <v>3083</v>
      </c>
      <c r="C1868" t="s">
        <v>3137</v>
      </c>
    </row>
    <row r="1869" spans="1:3" x14ac:dyDescent="0.35">
      <c r="A1869" t="s">
        <v>3138</v>
      </c>
      <c r="B1869" t="s">
        <v>3083</v>
      </c>
      <c r="C1869" t="s">
        <v>2268</v>
      </c>
    </row>
    <row r="1870" spans="1:3" x14ac:dyDescent="0.35">
      <c r="A1870" t="s">
        <v>3139</v>
      </c>
      <c r="B1870" t="s">
        <v>3083</v>
      </c>
      <c r="C1870" t="s">
        <v>757</v>
      </c>
    </row>
    <row r="1871" spans="1:3" x14ac:dyDescent="0.35">
      <c r="A1871" t="s">
        <v>3140</v>
      </c>
      <c r="B1871" t="s">
        <v>3083</v>
      </c>
      <c r="C1871" t="s">
        <v>3141</v>
      </c>
    </row>
    <row r="1872" spans="1:3" x14ac:dyDescent="0.35">
      <c r="A1872" t="s">
        <v>3142</v>
      </c>
      <c r="B1872" t="s">
        <v>3083</v>
      </c>
      <c r="C1872" t="s">
        <v>3143</v>
      </c>
    </row>
    <row r="1873" spans="1:3" x14ac:dyDescent="0.35">
      <c r="A1873" t="s">
        <v>3144</v>
      </c>
      <c r="B1873" t="s">
        <v>3083</v>
      </c>
      <c r="C1873" t="s">
        <v>981</v>
      </c>
    </row>
    <row r="1874" spans="1:3" x14ac:dyDescent="0.35">
      <c r="A1874" t="s">
        <v>3145</v>
      </c>
      <c r="B1874" t="s">
        <v>3083</v>
      </c>
      <c r="C1874" t="s">
        <v>3146</v>
      </c>
    </row>
    <row r="1875" spans="1:3" x14ac:dyDescent="0.35">
      <c r="A1875" t="s">
        <v>3147</v>
      </c>
      <c r="B1875" t="s">
        <v>3083</v>
      </c>
      <c r="C1875" t="s">
        <v>3148</v>
      </c>
    </row>
    <row r="1876" spans="1:3" x14ac:dyDescent="0.35">
      <c r="A1876" t="s">
        <v>3149</v>
      </c>
      <c r="B1876" t="s">
        <v>3083</v>
      </c>
      <c r="C1876" t="s">
        <v>3150</v>
      </c>
    </row>
    <row r="1877" spans="1:3" x14ac:dyDescent="0.35">
      <c r="A1877" t="s">
        <v>3151</v>
      </c>
      <c r="B1877" t="s">
        <v>3083</v>
      </c>
      <c r="C1877" t="s">
        <v>3152</v>
      </c>
    </row>
    <row r="1878" spans="1:3" x14ac:dyDescent="0.35">
      <c r="A1878" t="s">
        <v>3153</v>
      </c>
      <c r="B1878" t="s">
        <v>3083</v>
      </c>
      <c r="C1878" t="s">
        <v>3154</v>
      </c>
    </row>
    <row r="1879" spans="1:3" x14ac:dyDescent="0.35">
      <c r="A1879" t="s">
        <v>3155</v>
      </c>
      <c r="B1879" t="s">
        <v>3083</v>
      </c>
      <c r="C1879" t="s">
        <v>1267</v>
      </c>
    </row>
    <row r="1880" spans="1:3" x14ac:dyDescent="0.35">
      <c r="A1880" t="s">
        <v>3156</v>
      </c>
      <c r="B1880" t="s">
        <v>3083</v>
      </c>
      <c r="C1880" t="s">
        <v>3157</v>
      </c>
    </row>
    <row r="1881" spans="1:3" x14ac:dyDescent="0.35">
      <c r="A1881" t="s">
        <v>3158</v>
      </c>
      <c r="B1881" t="s">
        <v>3083</v>
      </c>
      <c r="C1881" t="s">
        <v>1402</v>
      </c>
    </row>
    <row r="1882" spans="1:3" x14ac:dyDescent="0.35">
      <c r="A1882" t="s">
        <v>3159</v>
      </c>
      <c r="B1882" t="s">
        <v>3083</v>
      </c>
      <c r="C1882" t="s">
        <v>2144</v>
      </c>
    </row>
    <row r="1883" spans="1:3" x14ac:dyDescent="0.35">
      <c r="A1883" t="s">
        <v>3160</v>
      </c>
      <c r="B1883" t="s">
        <v>3083</v>
      </c>
      <c r="C1883" t="s">
        <v>1404</v>
      </c>
    </row>
    <row r="1884" spans="1:3" x14ac:dyDescent="0.35">
      <c r="A1884" t="s">
        <v>3161</v>
      </c>
      <c r="B1884" t="s">
        <v>3083</v>
      </c>
      <c r="C1884" t="s">
        <v>3162</v>
      </c>
    </row>
    <row r="1885" spans="1:3" x14ac:dyDescent="0.35">
      <c r="A1885" t="s">
        <v>3163</v>
      </c>
      <c r="B1885" t="s">
        <v>3083</v>
      </c>
      <c r="C1885" t="s">
        <v>3164</v>
      </c>
    </row>
    <row r="1886" spans="1:3" x14ac:dyDescent="0.35">
      <c r="A1886" t="s">
        <v>3165</v>
      </c>
      <c r="B1886" t="s">
        <v>3083</v>
      </c>
      <c r="C1886" t="s">
        <v>3166</v>
      </c>
    </row>
    <row r="1887" spans="1:3" x14ac:dyDescent="0.35">
      <c r="A1887" t="s">
        <v>3167</v>
      </c>
      <c r="B1887" t="s">
        <v>3083</v>
      </c>
      <c r="C1887" t="s">
        <v>1031</v>
      </c>
    </row>
    <row r="1888" spans="1:3" x14ac:dyDescent="0.35">
      <c r="A1888" t="s">
        <v>3168</v>
      </c>
      <c r="B1888" t="s">
        <v>3083</v>
      </c>
      <c r="C1888" t="s">
        <v>173</v>
      </c>
    </row>
    <row r="1889" spans="1:3" x14ac:dyDescent="0.35">
      <c r="A1889" t="s">
        <v>3169</v>
      </c>
      <c r="B1889" t="s">
        <v>3083</v>
      </c>
      <c r="C1889" t="s">
        <v>1034</v>
      </c>
    </row>
    <row r="1890" spans="1:3" x14ac:dyDescent="0.35">
      <c r="A1890" t="s">
        <v>3170</v>
      </c>
      <c r="B1890" t="s">
        <v>3083</v>
      </c>
      <c r="C1890" t="s">
        <v>3171</v>
      </c>
    </row>
    <row r="1891" spans="1:3" x14ac:dyDescent="0.35">
      <c r="A1891" t="s">
        <v>3172</v>
      </c>
      <c r="B1891" t="s">
        <v>3083</v>
      </c>
      <c r="C1891" t="s">
        <v>3173</v>
      </c>
    </row>
    <row r="1892" spans="1:3" x14ac:dyDescent="0.35">
      <c r="A1892" t="s">
        <v>3174</v>
      </c>
      <c r="B1892" t="s">
        <v>3083</v>
      </c>
      <c r="C1892" t="s">
        <v>3175</v>
      </c>
    </row>
    <row r="1893" spans="1:3" x14ac:dyDescent="0.35">
      <c r="A1893" t="s">
        <v>3176</v>
      </c>
      <c r="B1893" t="s">
        <v>3177</v>
      </c>
      <c r="C1893" t="s">
        <v>3178</v>
      </c>
    </row>
    <row r="1894" spans="1:3" x14ac:dyDescent="0.35">
      <c r="A1894" t="s">
        <v>3179</v>
      </c>
      <c r="B1894" t="s">
        <v>3177</v>
      </c>
      <c r="C1894" t="s">
        <v>1141</v>
      </c>
    </row>
    <row r="1895" spans="1:3" x14ac:dyDescent="0.35">
      <c r="A1895" t="s">
        <v>3180</v>
      </c>
      <c r="B1895" t="s">
        <v>3177</v>
      </c>
      <c r="C1895" t="s">
        <v>3181</v>
      </c>
    </row>
    <row r="1896" spans="1:3" x14ac:dyDescent="0.35">
      <c r="A1896" t="s">
        <v>3182</v>
      </c>
      <c r="B1896" t="s">
        <v>3177</v>
      </c>
      <c r="C1896" t="s">
        <v>3183</v>
      </c>
    </row>
    <row r="1897" spans="1:3" x14ac:dyDescent="0.35">
      <c r="A1897" t="s">
        <v>3184</v>
      </c>
      <c r="B1897" t="s">
        <v>3177</v>
      </c>
      <c r="C1897" t="s">
        <v>3185</v>
      </c>
    </row>
    <row r="1898" spans="1:3" x14ac:dyDescent="0.35">
      <c r="A1898" t="s">
        <v>3186</v>
      </c>
      <c r="B1898" t="s">
        <v>3177</v>
      </c>
      <c r="C1898" t="s">
        <v>3187</v>
      </c>
    </row>
    <row r="1899" spans="1:3" x14ac:dyDescent="0.35">
      <c r="A1899" t="s">
        <v>3188</v>
      </c>
      <c r="B1899" t="s">
        <v>3177</v>
      </c>
      <c r="C1899" t="s">
        <v>3189</v>
      </c>
    </row>
    <row r="1900" spans="1:3" x14ac:dyDescent="0.35">
      <c r="A1900" t="s">
        <v>3190</v>
      </c>
      <c r="B1900" t="s">
        <v>3177</v>
      </c>
      <c r="C1900" t="s">
        <v>3191</v>
      </c>
    </row>
    <row r="1901" spans="1:3" x14ac:dyDescent="0.35">
      <c r="A1901" t="s">
        <v>3192</v>
      </c>
      <c r="B1901" t="s">
        <v>3177</v>
      </c>
      <c r="C1901" t="s">
        <v>3193</v>
      </c>
    </row>
    <row r="1902" spans="1:3" x14ac:dyDescent="0.35">
      <c r="A1902" t="s">
        <v>3194</v>
      </c>
      <c r="B1902" t="s">
        <v>3177</v>
      </c>
      <c r="C1902" t="s">
        <v>3195</v>
      </c>
    </row>
    <row r="1903" spans="1:3" x14ac:dyDescent="0.35">
      <c r="A1903" t="s">
        <v>3196</v>
      </c>
      <c r="B1903" t="s">
        <v>3177</v>
      </c>
      <c r="C1903" t="s">
        <v>3197</v>
      </c>
    </row>
    <row r="1904" spans="1:3" x14ac:dyDescent="0.35">
      <c r="A1904" t="s">
        <v>3198</v>
      </c>
      <c r="B1904" t="s">
        <v>3177</v>
      </c>
      <c r="C1904" t="s">
        <v>812</v>
      </c>
    </row>
    <row r="1905" spans="1:3" x14ac:dyDescent="0.35">
      <c r="A1905" t="s">
        <v>3199</v>
      </c>
      <c r="B1905" t="s">
        <v>3177</v>
      </c>
      <c r="C1905" t="s">
        <v>3200</v>
      </c>
    </row>
    <row r="1906" spans="1:3" x14ac:dyDescent="0.35">
      <c r="A1906" t="s">
        <v>3201</v>
      </c>
      <c r="B1906" t="s">
        <v>3177</v>
      </c>
      <c r="C1906" t="s">
        <v>1775</v>
      </c>
    </row>
    <row r="1907" spans="1:3" x14ac:dyDescent="0.35">
      <c r="A1907" t="s">
        <v>3202</v>
      </c>
      <c r="B1907" t="s">
        <v>3177</v>
      </c>
      <c r="C1907" t="s">
        <v>817</v>
      </c>
    </row>
    <row r="1908" spans="1:3" x14ac:dyDescent="0.35">
      <c r="A1908" t="s">
        <v>3203</v>
      </c>
      <c r="B1908" t="s">
        <v>3177</v>
      </c>
      <c r="C1908" t="s">
        <v>3204</v>
      </c>
    </row>
    <row r="1909" spans="1:3" x14ac:dyDescent="0.35">
      <c r="A1909" t="s">
        <v>3205</v>
      </c>
      <c r="B1909" t="s">
        <v>3177</v>
      </c>
      <c r="C1909" t="s">
        <v>3206</v>
      </c>
    </row>
    <row r="1910" spans="1:3" x14ac:dyDescent="0.35">
      <c r="A1910" t="s">
        <v>3207</v>
      </c>
      <c r="B1910" t="s">
        <v>3177</v>
      </c>
      <c r="C1910" t="s">
        <v>3208</v>
      </c>
    </row>
    <row r="1911" spans="1:3" x14ac:dyDescent="0.35">
      <c r="A1911" t="s">
        <v>3209</v>
      </c>
      <c r="B1911" t="s">
        <v>3177</v>
      </c>
      <c r="C1911" t="s">
        <v>826</v>
      </c>
    </row>
    <row r="1912" spans="1:3" x14ac:dyDescent="0.35">
      <c r="A1912" t="s">
        <v>3210</v>
      </c>
      <c r="B1912" t="s">
        <v>3177</v>
      </c>
      <c r="C1912" t="s">
        <v>63</v>
      </c>
    </row>
    <row r="1913" spans="1:3" x14ac:dyDescent="0.35">
      <c r="A1913" t="s">
        <v>3211</v>
      </c>
      <c r="B1913" t="s">
        <v>3177</v>
      </c>
      <c r="C1913" t="s">
        <v>3212</v>
      </c>
    </row>
    <row r="1914" spans="1:3" x14ac:dyDescent="0.35">
      <c r="A1914" t="s">
        <v>3213</v>
      </c>
      <c r="B1914" t="s">
        <v>3177</v>
      </c>
      <c r="C1914" t="s">
        <v>71</v>
      </c>
    </row>
    <row r="1915" spans="1:3" x14ac:dyDescent="0.35">
      <c r="A1915" t="s">
        <v>3214</v>
      </c>
      <c r="B1915" t="s">
        <v>3177</v>
      </c>
      <c r="C1915" t="s">
        <v>293</v>
      </c>
    </row>
    <row r="1916" spans="1:3" x14ac:dyDescent="0.35">
      <c r="A1916" t="s">
        <v>3215</v>
      </c>
      <c r="B1916" t="s">
        <v>3177</v>
      </c>
      <c r="C1916" t="s">
        <v>3216</v>
      </c>
    </row>
    <row r="1917" spans="1:3" x14ac:dyDescent="0.35">
      <c r="A1917" t="s">
        <v>3217</v>
      </c>
      <c r="B1917" t="s">
        <v>3177</v>
      </c>
      <c r="C1917" t="s">
        <v>3218</v>
      </c>
    </row>
    <row r="1918" spans="1:3" x14ac:dyDescent="0.35">
      <c r="A1918" t="s">
        <v>3219</v>
      </c>
      <c r="B1918" t="s">
        <v>3177</v>
      </c>
      <c r="C1918" t="s">
        <v>1166</v>
      </c>
    </row>
    <row r="1919" spans="1:3" x14ac:dyDescent="0.35">
      <c r="A1919" t="s">
        <v>3220</v>
      </c>
      <c r="B1919" t="s">
        <v>3177</v>
      </c>
      <c r="C1919" t="s">
        <v>3221</v>
      </c>
    </row>
    <row r="1920" spans="1:3" x14ac:dyDescent="0.35">
      <c r="A1920" t="s">
        <v>3222</v>
      </c>
      <c r="B1920" t="s">
        <v>3177</v>
      </c>
      <c r="C1920" t="s">
        <v>3223</v>
      </c>
    </row>
    <row r="1921" spans="1:3" x14ac:dyDescent="0.35">
      <c r="A1921" t="s">
        <v>3224</v>
      </c>
      <c r="B1921" t="s">
        <v>3177</v>
      </c>
      <c r="C1921" t="s">
        <v>3225</v>
      </c>
    </row>
    <row r="1922" spans="1:3" x14ac:dyDescent="0.35">
      <c r="A1922" t="s">
        <v>3226</v>
      </c>
      <c r="B1922" t="s">
        <v>3177</v>
      </c>
      <c r="C1922" t="s">
        <v>3227</v>
      </c>
    </row>
    <row r="1923" spans="1:3" x14ac:dyDescent="0.35">
      <c r="A1923" t="s">
        <v>3228</v>
      </c>
      <c r="B1923" t="s">
        <v>3177</v>
      </c>
      <c r="C1923" t="s">
        <v>3229</v>
      </c>
    </row>
    <row r="1924" spans="1:3" x14ac:dyDescent="0.35">
      <c r="A1924" t="s">
        <v>3230</v>
      </c>
      <c r="B1924" t="s">
        <v>3177</v>
      </c>
      <c r="C1924" t="s">
        <v>3231</v>
      </c>
    </row>
    <row r="1925" spans="1:3" x14ac:dyDescent="0.35">
      <c r="A1925" t="s">
        <v>3232</v>
      </c>
      <c r="B1925" t="s">
        <v>3177</v>
      </c>
      <c r="C1925" t="s">
        <v>3233</v>
      </c>
    </row>
    <row r="1926" spans="1:3" x14ac:dyDescent="0.35">
      <c r="A1926" t="s">
        <v>3234</v>
      </c>
      <c r="B1926" t="s">
        <v>3177</v>
      </c>
      <c r="C1926" t="s">
        <v>882</v>
      </c>
    </row>
    <row r="1927" spans="1:3" x14ac:dyDescent="0.35">
      <c r="A1927" t="s">
        <v>3235</v>
      </c>
      <c r="B1927" t="s">
        <v>3177</v>
      </c>
      <c r="C1927" t="s">
        <v>103</v>
      </c>
    </row>
    <row r="1928" spans="1:3" x14ac:dyDescent="0.35">
      <c r="A1928" t="s">
        <v>3236</v>
      </c>
      <c r="B1928" t="s">
        <v>3177</v>
      </c>
      <c r="C1928" t="s">
        <v>3237</v>
      </c>
    </row>
    <row r="1929" spans="1:3" x14ac:dyDescent="0.35">
      <c r="A1929" t="s">
        <v>3238</v>
      </c>
      <c r="B1929" t="s">
        <v>3177</v>
      </c>
      <c r="C1929" t="s">
        <v>3239</v>
      </c>
    </row>
    <row r="1930" spans="1:3" x14ac:dyDescent="0.35">
      <c r="A1930" t="s">
        <v>3240</v>
      </c>
      <c r="B1930" t="s">
        <v>3177</v>
      </c>
      <c r="C1930" t="s">
        <v>249</v>
      </c>
    </row>
    <row r="1931" spans="1:3" x14ac:dyDescent="0.35">
      <c r="A1931" t="s">
        <v>3241</v>
      </c>
      <c r="B1931" t="s">
        <v>3177</v>
      </c>
      <c r="C1931" t="s">
        <v>3242</v>
      </c>
    </row>
    <row r="1932" spans="1:3" x14ac:dyDescent="0.35">
      <c r="A1932" t="s">
        <v>3243</v>
      </c>
      <c r="B1932" t="s">
        <v>3177</v>
      </c>
      <c r="C1932" t="s">
        <v>107</v>
      </c>
    </row>
    <row r="1933" spans="1:3" x14ac:dyDescent="0.35">
      <c r="A1933" t="s">
        <v>3244</v>
      </c>
      <c r="B1933" t="s">
        <v>3177</v>
      </c>
      <c r="C1933" t="s">
        <v>3245</v>
      </c>
    </row>
    <row r="1934" spans="1:3" x14ac:dyDescent="0.35">
      <c r="A1934" t="s">
        <v>3246</v>
      </c>
      <c r="B1934" t="s">
        <v>3177</v>
      </c>
      <c r="C1934" t="s">
        <v>3247</v>
      </c>
    </row>
    <row r="1935" spans="1:3" x14ac:dyDescent="0.35">
      <c r="A1935" t="s">
        <v>3248</v>
      </c>
      <c r="B1935" t="s">
        <v>3177</v>
      </c>
      <c r="C1935" t="s">
        <v>3249</v>
      </c>
    </row>
    <row r="1936" spans="1:3" x14ac:dyDescent="0.35">
      <c r="A1936" t="s">
        <v>3250</v>
      </c>
      <c r="B1936" t="s">
        <v>3177</v>
      </c>
      <c r="C1936" t="s">
        <v>3251</v>
      </c>
    </row>
    <row r="1937" spans="1:3" x14ac:dyDescent="0.35">
      <c r="A1937" t="s">
        <v>3252</v>
      </c>
      <c r="B1937" t="s">
        <v>3177</v>
      </c>
      <c r="C1937" t="s">
        <v>1193</v>
      </c>
    </row>
    <row r="1938" spans="1:3" x14ac:dyDescent="0.35">
      <c r="A1938" t="s">
        <v>3253</v>
      </c>
      <c r="B1938" t="s">
        <v>3177</v>
      </c>
      <c r="C1938" t="s">
        <v>3254</v>
      </c>
    </row>
    <row r="1939" spans="1:3" x14ac:dyDescent="0.35">
      <c r="A1939" t="s">
        <v>3255</v>
      </c>
      <c r="B1939" t="s">
        <v>3177</v>
      </c>
      <c r="C1939" t="s">
        <v>3256</v>
      </c>
    </row>
    <row r="1940" spans="1:3" x14ac:dyDescent="0.35">
      <c r="A1940" t="s">
        <v>3257</v>
      </c>
      <c r="B1940" t="s">
        <v>3177</v>
      </c>
      <c r="C1940" t="s">
        <v>3258</v>
      </c>
    </row>
    <row r="1941" spans="1:3" x14ac:dyDescent="0.35">
      <c r="A1941" t="s">
        <v>3259</v>
      </c>
      <c r="B1941" t="s">
        <v>3177</v>
      </c>
      <c r="C1941" t="s">
        <v>3260</v>
      </c>
    </row>
    <row r="1942" spans="1:3" x14ac:dyDescent="0.35">
      <c r="A1942" t="s">
        <v>3261</v>
      </c>
      <c r="B1942" t="s">
        <v>3177</v>
      </c>
      <c r="C1942" t="s">
        <v>115</v>
      </c>
    </row>
    <row r="1943" spans="1:3" x14ac:dyDescent="0.35">
      <c r="A1943" t="s">
        <v>3262</v>
      </c>
      <c r="B1943" t="s">
        <v>3177</v>
      </c>
      <c r="C1943" t="s">
        <v>3263</v>
      </c>
    </row>
    <row r="1944" spans="1:3" x14ac:dyDescent="0.35">
      <c r="A1944" t="s">
        <v>3264</v>
      </c>
      <c r="B1944" t="s">
        <v>3177</v>
      </c>
      <c r="C1944" t="s">
        <v>926</v>
      </c>
    </row>
    <row r="1945" spans="1:3" x14ac:dyDescent="0.35">
      <c r="A1945" t="s">
        <v>3265</v>
      </c>
      <c r="B1945" t="s">
        <v>3177</v>
      </c>
      <c r="C1945" t="s">
        <v>125</v>
      </c>
    </row>
    <row r="1946" spans="1:3" x14ac:dyDescent="0.35">
      <c r="A1946" t="s">
        <v>3266</v>
      </c>
      <c r="B1946" t="s">
        <v>3177</v>
      </c>
      <c r="C1946" t="s">
        <v>3267</v>
      </c>
    </row>
    <row r="1947" spans="1:3" x14ac:dyDescent="0.35">
      <c r="A1947" t="s">
        <v>3268</v>
      </c>
      <c r="B1947" t="s">
        <v>3177</v>
      </c>
      <c r="C1947" t="s">
        <v>340</v>
      </c>
    </row>
    <row r="1948" spans="1:3" x14ac:dyDescent="0.35">
      <c r="A1948" t="s">
        <v>3269</v>
      </c>
      <c r="B1948" t="s">
        <v>3177</v>
      </c>
      <c r="C1948" t="s">
        <v>3270</v>
      </c>
    </row>
    <row r="1949" spans="1:3" x14ac:dyDescent="0.35">
      <c r="A1949" t="s">
        <v>3271</v>
      </c>
      <c r="B1949" t="s">
        <v>3177</v>
      </c>
      <c r="C1949" t="s">
        <v>131</v>
      </c>
    </row>
    <row r="1950" spans="1:3" x14ac:dyDescent="0.35">
      <c r="A1950" t="s">
        <v>3272</v>
      </c>
      <c r="B1950" t="s">
        <v>3177</v>
      </c>
      <c r="C1950" t="s">
        <v>133</v>
      </c>
    </row>
    <row r="1951" spans="1:3" x14ac:dyDescent="0.35">
      <c r="A1951" t="s">
        <v>3273</v>
      </c>
      <c r="B1951" t="s">
        <v>3177</v>
      </c>
      <c r="C1951" t="s">
        <v>736</v>
      </c>
    </row>
    <row r="1952" spans="1:3" x14ac:dyDescent="0.35">
      <c r="A1952" t="s">
        <v>3274</v>
      </c>
      <c r="B1952" t="s">
        <v>3177</v>
      </c>
      <c r="C1952" t="s">
        <v>3275</v>
      </c>
    </row>
    <row r="1953" spans="1:3" x14ac:dyDescent="0.35">
      <c r="A1953" t="s">
        <v>3276</v>
      </c>
      <c r="B1953" t="s">
        <v>3177</v>
      </c>
      <c r="C1953" t="s">
        <v>951</v>
      </c>
    </row>
    <row r="1954" spans="1:3" x14ac:dyDescent="0.35">
      <c r="A1954" t="s">
        <v>3277</v>
      </c>
      <c r="B1954" t="s">
        <v>3177</v>
      </c>
      <c r="C1954" t="s">
        <v>145</v>
      </c>
    </row>
    <row r="1955" spans="1:3" x14ac:dyDescent="0.35">
      <c r="A1955" t="s">
        <v>3278</v>
      </c>
      <c r="B1955" t="s">
        <v>3177</v>
      </c>
      <c r="C1955" t="s">
        <v>3279</v>
      </c>
    </row>
    <row r="1956" spans="1:3" x14ac:dyDescent="0.35">
      <c r="A1956" t="s">
        <v>3280</v>
      </c>
      <c r="B1956" t="s">
        <v>3177</v>
      </c>
      <c r="C1956" t="s">
        <v>3281</v>
      </c>
    </row>
    <row r="1957" spans="1:3" x14ac:dyDescent="0.35">
      <c r="A1957" t="s">
        <v>3282</v>
      </c>
      <c r="B1957" t="s">
        <v>3177</v>
      </c>
      <c r="C1957" t="s">
        <v>3283</v>
      </c>
    </row>
    <row r="1958" spans="1:3" x14ac:dyDescent="0.35">
      <c r="A1958" t="s">
        <v>3284</v>
      </c>
      <c r="B1958" t="s">
        <v>3177</v>
      </c>
      <c r="C1958" t="s">
        <v>3285</v>
      </c>
    </row>
    <row r="1959" spans="1:3" x14ac:dyDescent="0.35">
      <c r="A1959" t="s">
        <v>3286</v>
      </c>
      <c r="B1959" t="s">
        <v>3177</v>
      </c>
      <c r="C1959" t="s">
        <v>3287</v>
      </c>
    </row>
    <row r="1960" spans="1:3" x14ac:dyDescent="0.35">
      <c r="A1960" t="s">
        <v>3288</v>
      </c>
      <c r="B1960" t="s">
        <v>3177</v>
      </c>
      <c r="C1960" t="s">
        <v>462</v>
      </c>
    </row>
    <row r="1961" spans="1:3" x14ac:dyDescent="0.35">
      <c r="A1961" t="s">
        <v>3289</v>
      </c>
      <c r="B1961" t="s">
        <v>3177</v>
      </c>
      <c r="C1961" t="s">
        <v>3290</v>
      </c>
    </row>
    <row r="1962" spans="1:3" x14ac:dyDescent="0.35">
      <c r="A1962" t="s">
        <v>3291</v>
      </c>
      <c r="B1962" t="s">
        <v>3177</v>
      </c>
      <c r="C1962" t="s">
        <v>3292</v>
      </c>
    </row>
    <row r="1963" spans="1:3" x14ac:dyDescent="0.35">
      <c r="A1963" t="s">
        <v>3293</v>
      </c>
      <c r="B1963" t="s">
        <v>3177</v>
      </c>
      <c r="C1963" t="s">
        <v>3294</v>
      </c>
    </row>
    <row r="1964" spans="1:3" x14ac:dyDescent="0.35">
      <c r="A1964" t="s">
        <v>3295</v>
      </c>
      <c r="B1964" t="s">
        <v>3177</v>
      </c>
      <c r="C1964" t="s">
        <v>3296</v>
      </c>
    </row>
    <row r="1965" spans="1:3" x14ac:dyDescent="0.35">
      <c r="A1965" t="s">
        <v>3297</v>
      </c>
      <c r="B1965" t="s">
        <v>3177</v>
      </c>
      <c r="C1965" t="s">
        <v>3298</v>
      </c>
    </row>
    <row r="1966" spans="1:3" x14ac:dyDescent="0.35">
      <c r="A1966" t="s">
        <v>3299</v>
      </c>
      <c r="B1966" t="s">
        <v>3177</v>
      </c>
      <c r="C1966" t="s">
        <v>3300</v>
      </c>
    </row>
    <row r="1967" spans="1:3" x14ac:dyDescent="0.35">
      <c r="A1967" t="s">
        <v>3301</v>
      </c>
      <c r="B1967" t="s">
        <v>3177</v>
      </c>
      <c r="C1967" t="s">
        <v>368</v>
      </c>
    </row>
    <row r="1968" spans="1:3" x14ac:dyDescent="0.35">
      <c r="A1968" t="s">
        <v>3302</v>
      </c>
      <c r="B1968" t="s">
        <v>3177</v>
      </c>
      <c r="C1968" t="s">
        <v>155</v>
      </c>
    </row>
    <row r="1969" spans="1:3" x14ac:dyDescent="0.35">
      <c r="A1969" t="s">
        <v>3303</v>
      </c>
      <c r="B1969" t="s">
        <v>3177</v>
      </c>
      <c r="C1969" t="s">
        <v>981</v>
      </c>
    </row>
    <row r="1970" spans="1:3" x14ac:dyDescent="0.35">
      <c r="A1970" t="s">
        <v>3304</v>
      </c>
      <c r="B1970" t="s">
        <v>3177</v>
      </c>
      <c r="C1970" t="s">
        <v>3305</v>
      </c>
    </row>
    <row r="1971" spans="1:3" x14ac:dyDescent="0.35">
      <c r="A1971" t="s">
        <v>3306</v>
      </c>
      <c r="B1971" t="s">
        <v>3177</v>
      </c>
      <c r="C1971" t="s">
        <v>2987</v>
      </c>
    </row>
    <row r="1972" spans="1:3" x14ac:dyDescent="0.35">
      <c r="A1972" t="s">
        <v>3307</v>
      </c>
      <c r="B1972" t="s">
        <v>3177</v>
      </c>
      <c r="C1972" t="s">
        <v>1900</v>
      </c>
    </row>
    <row r="1973" spans="1:3" x14ac:dyDescent="0.35">
      <c r="A1973" t="s">
        <v>3308</v>
      </c>
      <c r="B1973" t="s">
        <v>3177</v>
      </c>
      <c r="C1973" t="s">
        <v>3309</v>
      </c>
    </row>
    <row r="1974" spans="1:3" x14ac:dyDescent="0.35">
      <c r="A1974" t="s">
        <v>3310</v>
      </c>
      <c r="B1974" t="s">
        <v>3177</v>
      </c>
      <c r="C1974" t="s">
        <v>3311</v>
      </c>
    </row>
    <row r="1975" spans="1:3" x14ac:dyDescent="0.35">
      <c r="A1975" t="s">
        <v>3312</v>
      </c>
      <c r="B1975" t="s">
        <v>3177</v>
      </c>
      <c r="C1975" t="s">
        <v>2694</v>
      </c>
    </row>
    <row r="1976" spans="1:3" x14ac:dyDescent="0.35">
      <c r="A1976" t="s">
        <v>3313</v>
      </c>
      <c r="B1976" t="s">
        <v>3177</v>
      </c>
      <c r="C1976" t="s">
        <v>3314</v>
      </c>
    </row>
    <row r="1977" spans="1:3" x14ac:dyDescent="0.35">
      <c r="A1977" t="s">
        <v>3315</v>
      </c>
      <c r="B1977" t="s">
        <v>3177</v>
      </c>
      <c r="C1977" t="s">
        <v>3316</v>
      </c>
    </row>
    <row r="1978" spans="1:3" x14ac:dyDescent="0.35">
      <c r="A1978" t="s">
        <v>3317</v>
      </c>
      <c r="B1978" t="s">
        <v>3177</v>
      </c>
      <c r="C1978" t="s">
        <v>3318</v>
      </c>
    </row>
    <row r="1979" spans="1:3" x14ac:dyDescent="0.35">
      <c r="A1979" t="s">
        <v>3319</v>
      </c>
      <c r="B1979" t="s">
        <v>3177</v>
      </c>
      <c r="C1979" t="s">
        <v>3320</v>
      </c>
    </row>
    <row r="1980" spans="1:3" x14ac:dyDescent="0.35">
      <c r="A1980" t="s">
        <v>3321</v>
      </c>
      <c r="B1980" t="s">
        <v>3177</v>
      </c>
      <c r="C1980" t="s">
        <v>3322</v>
      </c>
    </row>
    <row r="1981" spans="1:3" x14ac:dyDescent="0.35">
      <c r="A1981" t="s">
        <v>3323</v>
      </c>
      <c r="B1981" t="s">
        <v>3177</v>
      </c>
      <c r="C1981" t="s">
        <v>3324</v>
      </c>
    </row>
    <row r="1982" spans="1:3" x14ac:dyDescent="0.35">
      <c r="A1982" t="s">
        <v>3325</v>
      </c>
      <c r="B1982" t="s">
        <v>3177</v>
      </c>
      <c r="C1982" t="s">
        <v>393</v>
      </c>
    </row>
    <row r="1983" spans="1:3" x14ac:dyDescent="0.35">
      <c r="A1983" t="s">
        <v>3326</v>
      </c>
      <c r="B1983" t="s">
        <v>3177</v>
      </c>
      <c r="C1983" t="s">
        <v>3327</v>
      </c>
    </row>
    <row r="1984" spans="1:3" x14ac:dyDescent="0.35">
      <c r="A1984" t="s">
        <v>3328</v>
      </c>
      <c r="B1984" t="s">
        <v>3177</v>
      </c>
      <c r="C1984" t="s">
        <v>3329</v>
      </c>
    </row>
    <row r="1985" spans="1:3" x14ac:dyDescent="0.35">
      <c r="A1985" t="s">
        <v>3330</v>
      </c>
      <c r="B1985" t="s">
        <v>3177</v>
      </c>
      <c r="C1985" t="s">
        <v>1031</v>
      </c>
    </row>
    <row r="1986" spans="1:3" x14ac:dyDescent="0.35">
      <c r="A1986" t="s">
        <v>3331</v>
      </c>
      <c r="B1986" t="s">
        <v>3177</v>
      </c>
      <c r="C1986" t="s">
        <v>173</v>
      </c>
    </row>
    <row r="1987" spans="1:3" x14ac:dyDescent="0.35">
      <c r="A1987" t="s">
        <v>3332</v>
      </c>
      <c r="B1987" t="s">
        <v>3177</v>
      </c>
      <c r="C1987" t="s">
        <v>3333</v>
      </c>
    </row>
    <row r="1988" spans="1:3" x14ac:dyDescent="0.35">
      <c r="A1988" t="s">
        <v>3334</v>
      </c>
      <c r="B1988" t="s">
        <v>3177</v>
      </c>
      <c r="C1988" t="s">
        <v>1034</v>
      </c>
    </row>
    <row r="1989" spans="1:3" x14ac:dyDescent="0.35">
      <c r="A1989" t="s">
        <v>3335</v>
      </c>
      <c r="B1989" t="s">
        <v>3177</v>
      </c>
      <c r="C1989" t="s">
        <v>1044</v>
      </c>
    </row>
    <row r="1990" spans="1:3" x14ac:dyDescent="0.35">
      <c r="A1990" t="s">
        <v>3336</v>
      </c>
      <c r="B1990" t="s">
        <v>3177</v>
      </c>
      <c r="C1990" t="s">
        <v>1742</v>
      </c>
    </row>
    <row r="1991" spans="1:3" x14ac:dyDescent="0.35">
      <c r="A1991" t="s">
        <v>3337</v>
      </c>
      <c r="B1991" t="s">
        <v>3177</v>
      </c>
      <c r="C1991" t="s">
        <v>3338</v>
      </c>
    </row>
    <row r="1992" spans="1:3" x14ac:dyDescent="0.35">
      <c r="A1992" t="s">
        <v>3339</v>
      </c>
      <c r="B1992" t="s">
        <v>3177</v>
      </c>
      <c r="C1992" t="s">
        <v>3340</v>
      </c>
    </row>
    <row r="1993" spans="1:3" x14ac:dyDescent="0.35">
      <c r="A1993" t="s">
        <v>3341</v>
      </c>
      <c r="B1993" t="s">
        <v>3342</v>
      </c>
      <c r="C1993" t="s">
        <v>520</v>
      </c>
    </row>
    <row r="1994" spans="1:3" x14ac:dyDescent="0.35">
      <c r="A1994" t="s">
        <v>3343</v>
      </c>
      <c r="B1994" t="s">
        <v>3342</v>
      </c>
      <c r="C1994" t="s">
        <v>3344</v>
      </c>
    </row>
    <row r="1995" spans="1:3" x14ac:dyDescent="0.35">
      <c r="A1995" t="s">
        <v>3345</v>
      </c>
      <c r="B1995" t="s">
        <v>3342</v>
      </c>
      <c r="C1995" t="s">
        <v>3346</v>
      </c>
    </row>
    <row r="1996" spans="1:3" x14ac:dyDescent="0.35">
      <c r="A1996" t="s">
        <v>3347</v>
      </c>
      <c r="B1996" t="s">
        <v>3342</v>
      </c>
      <c r="C1996" t="s">
        <v>3348</v>
      </c>
    </row>
    <row r="1997" spans="1:3" x14ac:dyDescent="0.35">
      <c r="A1997" t="s">
        <v>3349</v>
      </c>
      <c r="B1997" t="s">
        <v>3342</v>
      </c>
      <c r="C1997" t="s">
        <v>3350</v>
      </c>
    </row>
    <row r="1998" spans="1:3" x14ac:dyDescent="0.35">
      <c r="A1998" t="s">
        <v>3351</v>
      </c>
      <c r="B1998" t="s">
        <v>3342</v>
      </c>
      <c r="C1998" t="s">
        <v>3352</v>
      </c>
    </row>
    <row r="1999" spans="1:3" x14ac:dyDescent="0.35">
      <c r="A1999" t="s">
        <v>3353</v>
      </c>
      <c r="B1999" t="s">
        <v>3342</v>
      </c>
      <c r="C1999" t="s">
        <v>812</v>
      </c>
    </row>
    <row r="2000" spans="1:3" x14ac:dyDescent="0.35">
      <c r="A2000" t="s">
        <v>3354</v>
      </c>
      <c r="B2000" t="s">
        <v>3342</v>
      </c>
      <c r="C2000" t="s">
        <v>3355</v>
      </c>
    </row>
    <row r="2001" spans="1:3" x14ac:dyDescent="0.35">
      <c r="A2001" t="s">
        <v>3356</v>
      </c>
      <c r="B2001" t="s">
        <v>3342</v>
      </c>
      <c r="C2001" t="s">
        <v>1152</v>
      </c>
    </row>
    <row r="2002" spans="1:3" x14ac:dyDescent="0.35">
      <c r="A2002" t="s">
        <v>3357</v>
      </c>
      <c r="B2002" t="s">
        <v>3342</v>
      </c>
      <c r="C2002" t="s">
        <v>3358</v>
      </c>
    </row>
    <row r="2003" spans="1:3" x14ac:dyDescent="0.35">
      <c r="A2003" t="s">
        <v>3359</v>
      </c>
      <c r="B2003" t="s">
        <v>3342</v>
      </c>
      <c r="C2003" t="s">
        <v>3360</v>
      </c>
    </row>
    <row r="2004" spans="1:3" x14ac:dyDescent="0.35">
      <c r="A2004" t="s">
        <v>3361</v>
      </c>
      <c r="B2004" t="s">
        <v>3342</v>
      </c>
      <c r="C2004" t="s">
        <v>3362</v>
      </c>
    </row>
    <row r="2005" spans="1:3" x14ac:dyDescent="0.35">
      <c r="A2005" t="s">
        <v>3363</v>
      </c>
      <c r="B2005" t="s">
        <v>3342</v>
      </c>
      <c r="C2005" t="s">
        <v>3364</v>
      </c>
    </row>
    <row r="2006" spans="1:3" x14ac:dyDescent="0.35">
      <c r="A2006" t="s">
        <v>3365</v>
      </c>
      <c r="B2006" t="s">
        <v>3342</v>
      </c>
      <c r="C2006" t="s">
        <v>3041</v>
      </c>
    </row>
    <row r="2007" spans="1:3" x14ac:dyDescent="0.35">
      <c r="A2007" t="s">
        <v>3366</v>
      </c>
      <c r="B2007" t="s">
        <v>3342</v>
      </c>
      <c r="C2007" t="s">
        <v>3367</v>
      </c>
    </row>
    <row r="2008" spans="1:3" x14ac:dyDescent="0.35">
      <c r="A2008" t="s">
        <v>3368</v>
      </c>
      <c r="B2008" t="s">
        <v>3342</v>
      </c>
      <c r="C2008" t="s">
        <v>3369</v>
      </c>
    </row>
    <row r="2009" spans="1:3" x14ac:dyDescent="0.35">
      <c r="A2009" t="s">
        <v>3370</v>
      </c>
      <c r="B2009" t="s">
        <v>3342</v>
      </c>
      <c r="C2009" t="s">
        <v>2749</v>
      </c>
    </row>
    <row r="2010" spans="1:3" x14ac:dyDescent="0.35">
      <c r="A2010" t="s">
        <v>3371</v>
      </c>
      <c r="B2010" t="s">
        <v>3342</v>
      </c>
      <c r="C2010" t="s">
        <v>3372</v>
      </c>
    </row>
    <row r="2011" spans="1:3" x14ac:dyDescent="0.35">
      <c r="A2011" t="s">
        <v>3373</v>
      </c>
      <c r="B2011" t="s">
        <v>3342</v>
      </c>
      <c r="C2011" t="s">
        <v>319</v>
      </c>
    </row>
    <row r="2012" spans="1:3" x14ac:dyDescent="0.35">
      <c r="A2012" t="s">
        <v>3374</v>
      </c>
      <c r="B2012" t="s">
        <v>3342</v>
      </c>
      <c r="C2012" t="s">
        <v>3375</v>
      </c>
    </row>
    <row r="2013" spans="1:3" x14ac:dyDescent="0.35">
      <c r="A2013" t="s">
        <v>3376</v>
      </c>
      <c r="B2013" t="s">
        <v>3342</v>
      </c>
      <c r="C2013" t="s">
        <v>3377</v>
      </c>
    </row>
    <row r="2014" spans="1:3" x14ac:dyDescent="0.35">
      <c r="A2014" t="s">
        <v>3378</v>
      </c>
      <c r="B2014" t="s">
        <v>3342</v>
      </c>
      <c r="C2014" t="s">
        <v>3379</v>
      </c>
    </row>
    <row r="2015" spans="1:3" x14ac:dyDescent="0.35">
      <c r="A2015" t="s">
        <v>3380</v>
      </c>
      <c r="B2015" t="s">
        <v>3342</v>
      </c>
      <c r="C2015" t="s">
        <v>3381</v>
      </c>
    </row>
    <row r="2016" spans="1:3" x14ac:dyDescent="0.35">
      <c r="A2016" t="s">
        <v>3382</v>
      </c>
      <c r="B2016" t="s">
        <v>3342</v>
      </c>
      <c r="C2016" t="s">
        <v>344</v>
      </c>
    </row>
    <row r="2017" spans="1:3" x14ac:dyDescent="0.35">
      <c r="A2017" t="s">
        <v>3383</v>
      </c>
      <c r="B2017" t="s">
        <v>3342</v>
      </c>
      <c r="C2017" t="s">
        <v>1224</v>
      </c>
    </row>
    <row r="2018" spans="1:3" x14ac:dyDescent="0.35">
      <c r="A2018" t="s">
        <v>3384</v>
      </c>
      <c r="B2018" t="s">
        <v>3342</v>
      </c>
      <c r="C2018" t="s">
        <v>943</v>
      </c>
    </row>
    <row r="2019" spans="1:3" x14ac:dyDescent="0.35">
      <c r="A2019" t="s">
        <v>3385</v>
      </c>
      <c r="B2019" t="s">
        <v>3342</v>
      </c>
      <c r="C2019" t="s">
        <v>3386</v>
      </c>
    </row>
    <row r="2020" spans="1:3" x14ac:dyDescent="0.35">
      <c r="A2020" t="s">
        <v>3387</v>
      </c>
      <c r="B2020" t="s">
        <v>3342</v>
      </c>
      <c r="C2020" t="s">
        <v>1226</v>
      </c>
    </row>
    <row r="2021" spans="1:3" x14ac:dyDescent="0.35">
      <c r="A2021" t="s">
        <v>3388</v>
      </c>
      <c r="B2021" t="s">
        <v>3342</v>
      </c>
      <c r="C2021" t="s">
        <v>1240</v>
      </c>
    </row>
    <row r="2022" spans="1:3" x14ac:dyDescent="0.35">
      <c r="A2022" t="s">
        <v>3389</v>
      </c>
      <c r="B2022" t="s">
        <v>3342</v>
      </c>
      <c r="C2022" t="s">
        <v>1674</v>
      </c>
    </row>
    <row r="2023" spans="1:3" x14ac:dyDescent="0.35">
      <c r="A2023" t="s">
        <v>3390</v>
      </c>
      <c r="B2023" t="s">
        <v>3342</v>
      </c>
      <c r="C2023" t="s">
        <v>3391</v>
      </c>
    </row>
    <row r="2024" spans="1:3" x14ac:dyDescent="0.35">
      <c r="A2024" t="s">
        <v>3392</v>
      </c>
      <c r="B2024" t="s">
        <v>3342</v>
      </c>
      <c r="C2024" t="s">
        <v>1879</v>
      </c>
    </row>
    <row r="2025" spans="1:3" x14ac:dyDescent="0.35">
      <c r="A2025" t="s">
        <v>3393</v>
      </c>
      <c r="B2025" t="s">
        <v>3342</v>
      </c>
      <c r="C2025" t="s">
        <v>3394</v>
      </c>
    </row>
    <row r="2026" spans="1:3" x14ac:dyDescent="0.35">
      <c r="A2026" t="s">
        <v>3395</v>
      </c>
      <c r="B2026" t="s">
        <v>3342</v>
      </c>
      <c r="C2026" t="s">
        <v>3396</v>
      </c>
    </row>
    <row r="2027" spans="1:3" x14ac:dyDescent="0.35">
      <c r="A2027" t="s">
        <v>3397</v>
      </c>
      <c r="B2027" t="s">
        <v>3342</v>
      </c>
      <c r="C2027" t="s">
        <v>970</v>
      </c>
    </row>
    <row r="2028" spans="1:3" x14ac:dyDescent="0.35">
      <c r="A2028" t="s">
        <v>3398</v>
      </c>
      <c r="B2028" t="s">
        <v>3342</v>
      </c>
      <c r="C2028" t="s">
        <v>2396</v>
      </c>
    </row>
    <row r="2029" spans="1:3" x14ac:dyDescent="0.35">
      <c r="A2029" t="s">
        <v>3399</v>
      </c>
      <c r="B2029" t="s">
        <v>3342</v>
      </c>
      <c r="C2029" t="s">
        <v>3400</v>
      </c>
    </row>
    <row r="2030" spans="1:3" x14ac:dyDescent="0.35">
      <c r="A2030" t="s">
        <v>3401</v>
      </c>
      <c r="B2030" t="s">
        <v>3342</v>
      </c>
      <c r="C2030" t="s">
        <v>2402</v>
      </c>
    </row>
    <row r="2031" spans="1:3" x14ac:dyDescent="0.35">
      <c r="A2031" t="s">
        <v>3402</v>
      </c>
      <c r="B2031" t="s">
        <v>3342</v>
      </c>
      <c r="C2031" t="s">
        <v>1259</v>
      </c>
    </row>
    <row r="2032" spans="1:3" x14ac:dyDescent="0.35">
      <c r="A2032" t="s">
        <v>3403</v>
      </c>
      <c r="B2032" t="s">
        <v>3342</v>
      </c>
      <c r="C2032" t="s">
        <v>3404</v>
      </c>
    </row>
    <row r="2033" spans="1:3" x14ac:dyDescent="0.35">
      <c r="A2033" t="s">
        <v>3405</v>
      </c>
      <c r="B2033" t="s">
        <v>3342</v>
      </c>
      <c r="C2033" t="s">
        <v>3406</v>
      </c>
    </row>
    <row r="2034" spans="1:3" x14ac:dyDescent="0.35">
      <c r="A2034" t="s">
        <v>3407</v>
      </c>
      <c r="B2034" t="s">
        <v>3342</v>
      </c>
      <c r="C2034" t="s">
        <v>1718</v>
      </c>
    </row>
    <row r="2035" spans="1:3" x14ac:dyDescent="0.35">
      <c r="A2035" t="s">
        <v>3408</v>
      </c>
      <c r="B2035" t="s">
        <v>3342</v>
      </c>
      <c r="C2035" t="s">
        <v>1552</v>
      </c>
    </row>
    <row r="2036" spans="1:3" x14ac:dyDescent="0.35">
      <c r="A2036" t="s">
        <v>3409</v>
      </c>
      <c r="B2036" t="s">
        <v>3342</v>
      </c>
      <c r="C2036" t="s">
        <v>3410</v>
      </c>
    </row>
    <row r="2037" spans="1:3" x14ac:dyDescent="0.35">
      <c r="A2037" t="s">
        <v>3411</v>
      </c>
      <c r="B2037" t="s">
        <v>3342</v>
      </c>
      <c r="C2037" t="s">
        <v>1271</v>
      </c>
    </row>
    <row r="2038" spans="1:3" x14ac:dyDescent="0.35">
      <c r="A2038" t="s">
        <v>3412</v>
      </c>
      <c r="B2038" t="s">
        <v>3342</v>
      </c>
      <c r="C2038" t="s">
        <v>2418</v>
      </c>
    </row>
    <row r="2039" spans="1:3" x14ac:dyDescent="0.35">
      <c r="A2039" t="s">
        <v>3413</v>
      </c>
      <c r="B2039" t="s">
        <v>3342</v>
      </c>
      <c r="C2039" t="s">
        <v>3414</v>
      </c>
    </row>
    <row r="2040" spans="1:3" x14ac:dyDescent="0.35">
      <c r="A2040" t="s">
        <v>3415</v>
      </c>
      <c r="B2040" t="s">
        <v>3342</v>
      </c>
      <c r="C2040" t="s">
        <v>3416</v>
      </c>
    </row>
    <row r="2041" spans="1:3" x14ac:dyDescent="0.35">
      <c r="A2041" t="s">
        <v>3417</v>
      </c>
      <c r="B2041" t="s">
        <v>3342</v>
      </c>
      <c r="C2041" t="s">
        <v>3418</v>
      </c>
    </row>
    <row r="2042" spans="1:3" x14ac:dyDescent="0.35">
      <c r="A2042" t="s">
        <v>3419</v>
      </c>
      <c r="B2042" t="s">
        <v>3342</v>
      </c>
      <c r="C2042" t="s">
        <v>3420</v>
      </c>
    </row>
    <row r="2043" spans="1:3" x14ac:dyDescent="0.35">
      <c r="A2043" t="s">
        <v>3421</v>
      </c>
      <c r="B2043" t="s">
        <v>3342</v>
      </c>
      <c r="C2043" t="s">
        <v>3422</v>
      </c>
    </row>
    <row r="2044" spans="1:3" x14ac:dyDescent="0.35">
      <c r="A2044" t="s">
        <v>3423</v>
      </c>
      <c r="B2044" t="s">
        <v>3342</v>
      </c>
      <c r="C2044" t="s">
        <v>1425</v>
      </c>
    </row>
    <row r="2045" spans="1:3" x14ac:dyDescent="0.35">
      <c r="A2045" t="s">
        <v>3424</v>
      </c>
      <c r="B2045" t="s">
        <v>3342</v>
      </c>
      <c r="C2045" t="s">
        <v>3425</v>
      </c>
    </row>
    <row r="2046" spans="1:3" x14ac:dyDescent="0.35">
      <c r="A2046" t="s">
        <v>3426</v>
      </c>
      <c r="B2046" t="s">
        <v>3427</v>
      </c>
      <c r="C2046" t="s">
        <v>520</v>
      </c>
    </row>
    <row r="2047" spans="1:3" x14ac:dyDescent="0.35">
      <c r="A2047" t="s">
        <v>3428</v>
      </c>
      <c r="B2047" t="s">
        <v>3427</v>
      </c>
      <c r="C2047" t="s">
        <v>1298</v>
      </c>
    </row>
    <row r="2048" spans="1:3" x14ac:dyDescent="0.35">
      <c r="A2048" t="s">
        <v>3429</v>
      </c>
      <c r="B2048" t="s">
        <v>3427</v>
      </c>
      <c r="C2048" t="s">
        <v>3430</v>
      </c>
    </row>
    <row r="2049" spans="1:3" x14ac:dyDescent="0.35">
      <c r="A2049" t="s">
        <v>3431</v>
      </c>
      <c r="B2049" t="s">
        <v>3427</v>
      </c>
      <c r="C2049" t="s">
        <v>3432</v>
      </c>
    </row>
    <row r="2050" spans="1:3" x14ac:dyDescent="0.35">
      <c r="A2050" t="s">
        <v>3433</v>
      </c>
      <c r="B2050" t="s">
        <v>3427</v>
      </c>
      <c r="C2050" t="s">
        <v>3434</v>
      </c>
    </row>
    <row r="2051" spans="1:3" x14ac:dyDescent="0.35">
      <c r="A2051" t="s">
        <v>3435</v>
      </c>
      <c r="B2051" t="s">
        <v>3427</v>
      </c>
      <c r="C2051" t="s">
        <v>3436</v>
      </c>
    </row>
    <row r="2052" spans="1:3" x14ac:dyDescent="0.35">
      <c r="A2052" t="s">
        <v>3437</v>
      </c>
      <c r="B2052" t="s">
        <v>3427</v>
      </c>
      <c r="C2052" t="s">
        <v>3438</v>
      </c>
    </row>
    <row r="2053" spans="1:3" x14ac:dyDescent="0.35">
      <c r="A2053" t="s">
        <v>3439</v>
      </c>
      <c r="B2053" t="s">
        <v>3427</v>
      </c>
      <c r="C2053" t="s">
        <v>1146</v>
      </c>
    </row>
    <row r="2054" spans="1:3" x14ac:dyDescent="0.35">
      <c r="A2054" t="s">
        <v>3440</v>
      </c>
      <c r="B2054" t="s">
        <v>3427</v>
      </c>
      <c r="C2054" t="s">
        <v>57</v>
      </c>
    </row>
    <row r="2055" spans="1:3" x14ac:dyDescent="0.35">
      <c r="A2055" t="s">
        <v>3441</v>
      </c>
      <c r="B2055" t="s">
        <v>3427</v>
      </c>
      <c r="C2055" t="s">
        <v>285</v>
      </c>
    </row>
    <row r="2056" spans="1:3" x14ac:dyDescent="0.35">
      <c r="A2056" t="s">
        <v>3442</v>
      </c>
      <c r="B2056" t="s">
        <v>3427</v>
      </c>
      <c r="C2056" t="s">
        <v>1154</v>
      </c>
    </row>
    <row r="2057" spans="1:3" x14ac:dyDescent="0.35">
      <c r="A2057" t="s">
        <v>3443</v>
      </c>
      <c r="B2057" t="s">
        <v>3427</v>
      </c>
      <c r="C2057" t="s">
        <v>289</v>
      </c>
    </row>
    <row r="2058" spans="1:3" x14ac:dyDescent="0.35">
      <c r="A2058" t="s">
        <v>3444</v>
      </c>
      <c r="B2058" t="s">
        <v>3427</v>
      </c>
      <c r="C2058" t="s">
        <v>3445</v>
      </c>
    </row>
    <row r="2059" spans="1:3" x14ac:dyDescent="0.35">
      <c r="A2059" t="s">
        <v>3446</v>
      </c>
      <c r="B2059" t="s">
        <v>3427</v>
      </c>
      <c r="C2059" t="s">
        <v>1160</v>
      </c>
    </row>
    <row r="2060" spans="1:3" x14ac:dyDescent="0.35">
      <c r="A2060" t="s">
        <v>3447</v>
      </c>
      <c r="B2060" t="s">
        <v>3427</v>
      </c>
      <c r="C2060" t="s">
        <v>3448</v>
      </c>
    </row>
    <row r="2061" spans="1:3" x14ac:dyDescent="0.35">
      <c r="A2061" t="s">
        <v>3449</v>
      </c>
      <c r="B2061" t="s">
        <v>3427</v>
      </c>
      <c r="C2061" t="s">
        <v>3450</v>
      </c>
    </row>
    <row r="2062" spans="1:3" x14ac:dyDescent="0.35">
      <c r="A2062" t="s">
        <v>3451</v>
      </c>
      <c r="B2062" t="s">
        <v>3427</v>
      </c>
      <c r="C2062" t="s">
        <v>301</v>
      </c>
    </row>
    <row r="2063" spans="1:3" x14ac:dyDescent="0.35">
      <c r="A2063" t="s">
        <v>3452</v>
      </c>
      <c r="B2063" t="s">
        <v>3427</v>
      </c>
      <c r="C2063" t="s">
        <v>3453</v>
      </c>
    </row>
    <row r="2064" spans="1:3" x14ac:dyDescent="0.35">
      <c r="A2064" t="s">
        <v>3454</v>
      </c>
      <c r="B2064" t="s">
        <v>3427</v>
      </c>
      <c r="C2064" t="s">
        <v>3455</v>
      </c>
    </row>
    <row r="2065" spans="1:3" x14ac:dyDescent="0.35">
      <c r="A2065" t="s">
        <v>3456</v>
      </c>
      <c r="B2065" t="s">
        <v>3427</v>
      </c>
      <c r="C2065" t="s">
        <v>3457</v>
      </c>
    </row>
    <row r="2066" spans="1:3" x14ac:dyDescent="0.35">
      <c r="A2066" t="s">
        <v>3458</v>
      </c>
      <c r="B2066" t="s">
        <v>3427</v>
      </c>
      <c r="C2066" t="s">
        <v>1319</v>
      </c>
    </row>
    <row r="2067" spans="1:3" x14ac:dyDescent="0.35">
      <c r="A2067" t="s">
        <v>3459</v>
      </c>
      <c r="B2067" t="s">
        <v>3427</v>
      </c>
      <c r="C2067" t="s">
        <v>3107</v>
      </c>
    </row>
    <row r="2068" spans="1:3" x14ac:dyDescent="0.35">
      <c r="A2068" t="s">
        <v>3460</v>
      </c>
      <c r="B2068" t="s">
        <v>3427</v>
      </c>
      <c r="C2068" t="s">
        <v>640</v>
      </c>
    </row>
    <row r="2069" spans="1:3" x14ac:dyDescent="0.35">
      <c r="A2069" t="s">
        <v>3461</v>
      </c>
      <c r="B2069" t="s">
        <v>3427</v>
      </c>
      <c r="C2069" t="s">
        <v>101</v>
      </c>
    </row>
    <row r="2070" spans="1:3" x14ac:dyDescent="0.35">
      <c r="A2070" t="s">
        <v>3462</v>
      </c>
      <c r="B2070" t="s">
        <v>3427</v>
      </c>
      <c r="C2070" t="s">
        <v>103</v>
      </c>
    </row>
    <row r="2071" spans="1:3" x14ac:dyDescent="0.35">
      <c r="A2071" t="s">
        <v>3463</v>
      </c>
      <c r="B2071" t="s">
        <v>3427</v>
      </c>
      <c r="C2071" t="s">
        <v>315</v>
      </c>
    </row>
    <row r="2072" spans="1:3" x14ac:dyDescent="0.35">
      <c r="A2072" t="s">
        <v>3464</v>
      </c>
      <c r="B2072" t="s">
        <v>3427</v>
      </c>
      <c r="C2072" t="s">
        <v>3465</v>
      </c>
    </row>
    <row r="2073" spans="1:3" x14ac:dyDescent="0.35">
      <c r="A2073" t="s">
        <v>3466</v>
      </c>
      <c r="B2073" t="s">
        <v>3427</v>
      </c>
      <c r="C2073" t="s">
        <v>3467</v>
      </c>
    </row>
    <row r="2074" spans="1:3" x14ac:dyDescent="0.35">
      <c r="A2074" t="s">
        <v>3468</v>
      </c>
      <c r="B2074" t="s">
        <v>3427</v>
      </c>
      <c r="C2074" t="s">
        <v>107</v>
      </c>
    </row>
    <row r="2075" spans="1:3" x14ac:dyDescent="0.35">
      <c r="A2075" t="s">
        <v>3469</v>
      </c>
      <c r="B2075" t="s">
        <v>3427</v>
      </c>
      <c r="C2075" t="s">
        <v>3470</v>
      </c>
    </row>
    <row r="2076" spans="1:3" x14ac:dyDescent="0.35">
      <c r="A2076" t="s">
        <v>3471</v>
      </c>
      <c r="B2076" t="s">
        <v>3427</v>
      </c>
      <c r="C2076" t="s">
        <v>705</v>
      </c>
    </row>
    <row r="2077" spans="1:3" x14ac:dyDescent="0.35">
      <c r="A2077" t="s">
        <v>3472</v>
      </c>
      <c r="B2077" t="s">
        <v>3427</v>
      </c>
      <c r="C2077" t="s">
        <v>903</v>
      </c>
    </row>
    <row r="2078" spans="1:3" x14ac:dyDescent="0.35">
      <c r="A2078" t="s">
        <v>3473</v>
      </c>
      <c r="B2078" t="s">
        <v>3427</v>
      </c>
      <c r="C2078" t="s">
        <v>1191</v>
      </c>
    </row>
    <row r="2079" spans="1:3" x14ac:dyDescent="0.35">
      <c r="A2079" t="s">
        <v>3474</v>
      </c>
      <c r="B2079" t="s">
        <v>3427</v>
      </c>
      <c r="C2079" t="s">
        <v>1337</v>
      </c>
    </row>
    <row r="2080" spans="1:3" x14ac:dyDescent="0.35">
      <c r="A2080" t="s">
        <v>3475</v>
      </c>
      <c r="B2080" t="s">
        <v>3427</v>
      </c>
      <c r="C2080" t="s">
        <v>111</v>
      </c>
    </row>
    <row r="2081" spans="1:3" x14ac:dyDescent="0.35">
      <c r="A2081" t="s">
        <v>3476</v>
      </c>
      <c r="B2081" t="s">
        <v>3427</v>
      </c>
      <c r="C2081" t="s">
        <v>3477</v>
      </c>
    </row>
    <row r="2082" spans="1:3" x14ac:dyDescent="0.35">
      <c r="A2082" t="s">
        <v>3478</v>
      </c>
      <c r="B2082" t="s">
        <v>3427</v>
      </c>
      <c r="C2082" t="s">
        <v>3479</v>
      </c>
    </row>
    <row r="2083" spans="1:3" x14ac:dyDescent="0.35">
      <c r="A2083" t="s">
        <v>3480</v>
      </c>
      <c r="B2083" t="s">
        <v>3427</v>
      </c>
      <c r="C2083" t="s">
        <v>717</v>
      </c>
    </row>
    <row r="2084" spans="1:3" x14ac:dyDescent="0.35">
      <c r="A2084" t="s">
        <v>3481</v>
      </c>
      <c r="B2084" t="s">
        <v>3427</v>
      </c>
      <c r="C2084" t="s">
        <v>2201</v>
      </c>
    </row>
    <row r="2085" spans="1:3" x14ac:dyDescent="0.35">
      <c r="A2085" t="s">
        <v>3482</v>
      </c>
      <c r="B2085" t="s">
        <v>3427</v>
      </c>
      <c r="C2085" t="s">
        <v>115</v>
      </c>
    </row>
    <row r="2086" spans="1:3" x14ac:dyDescent="0.35">
      <c r="A2086" t="s">
        <v>3483</v>
      </c>
      <c r="B2086" t="s">
        <v>3427</v>
      </c>
      <c r="C2086" t="s">
        <v>117</v>
      </c>
    </row>
    <row r="2087" spans="1:3" x14ac:dyDescent="0.35">
      <c r="A2087" t="s">
        <v>3484</v>
      </c>
      <c r="B2087" t="s">
        <v>3427</v>
      </c>
      <c r="C2087" t="s">
        <v>1212</v>
      </c>
    </row>
    <row r="2088" spans="1:3" x14ac:dyDescent="0.35">
      <c r="A2088" t="s">
        <v>3485</v>
      </c>
      <c r="B2088" t="s">
        <v>3427</v>
      </c>
      <c r="C2088" t="s">
        <v>437</v>
      </c>
    </row>
    <row r="2089" spans="1:3" x14ac:dyDescent="0.35">
      <c r="A2089" t="s">
        <v>3486</v>
      </c>
      <c r="B2089" t="s">
        <v>3427</v>
      </c>
      <c r="C2089" t="s">
        <v>123</v>
      </c>
    </row>
    <row r="2090" spans="1:3" x14ac:dyDescent="0.35">
      <c r="A2090" t="s">
        <v>3487</v>
      </c>
      <c r="B2090" t="s">
        <v>3427</v>
      </c>
      <c r="C2090" t="s">
        <v>3488</v>
      </c>
    </row>
    <row r="2091" spans="1:3" x14ac:dyDescent="0.35">
      <c r="A2091" t="s">
        <v>3489</v>
      </c>
      <c r="B2091" t="s">
        <v>3427</v>
      </c>
      <c r="C2091" t="s">
        <v>344</v>
      </c>
    </row>
    <row r="2092" spans="1:3" x14ac:dyDescent="0.35">
      <c r="A2092" t="s">
        <v>3490</v>
      </c>
      <c r="B2092" t="s">
        <v>3427</v>
      </c>
      <c r="C2092" t="s">
        <v>3491</v>
      </c>
    </row>
    <row r="2093" spans="1:3" x14ac:dyDescent="0.35">
      <c r="A2093" t="s">
        <v>3492</v>
      </c>
      <c r="B2093" t="s">
        <v>3427</v>
      </c>
      <c r="C2093" t="s">
        <v>1512</v>
      </c>
    </row>
    <row r="2094" spans="1:3" x14ac:dyDescent="0.35">
      <c r="A2094" t="s">
        <v>3493</v>
      </c>
      <c r="B2094" t="s">
        <v>3427</v>
      </c>
      <c r="C2094" t="s">
        <v>133</v>
      </c>
    </row>
    <row r="2095" spans="1:3" x14ac:dyDescent="0.35">
      <c r="A2095" t="s">
        <v>3494</v>
      </c>
      <c r="B2095" t="s">
        <v>3427</v>
      </c>
      <c r="C2095" t="s">
        <v>3495</v>
      </c>
    </row>
    <row r="2096" spans="1:3" x14ac:dyDescent="0.35">
      <c r="A2096" t="s">
        <v>3496</v>
      </c>
      <c r="B2096" t="s">
        <v>3427</v>
      </c>
      <c r="C2096" t="s">
        <v>137</v>
      </c>
    </row>
    <row r="2097" spans="1:3" x14ac:dyDescent="0.35">
      <c r="A2097" t="s">
        <v>3497</v>
      </c>
      <c r="B2097" t="s">
        <v>3427</v>
      </c>
      <c r="C2097" t="s">
        <v>3498</v>
      </c>
    </row>
    <row r="2098" spans="1:3" x14ac:dyDescent="0.35">
      <c r="A2098" t="s">
        <v>3499</v>
      </c>
      <c r="B2098" t="s">
        <v>3427</v>
      </c>
      <c r="C2098" t="s">
        <v>3500</v>
      </c>
    </row>
    <row r="2099" spans="1:3" x14ac:dyDescent="0.35">
      <c r="A2099" t="s">
        <v>3501</v>
      </c>
      <c r="B2099" t="s">
        <v>3427</v>
      </c>
      <c r="C2099" t="s">
        <v>1240</v>
      </c>
    </row>
    <row r="2100" spans="1:3" x14ac:dyDescent="0.35">
      <c r="A2100" t="s">
        <v>3502</v>
      </c>
      <c r="B2100" t="s">
        <v>3427</v>
      </c>
      <c r="C2100" t="s">
        <v>1366</v>
      </c>
    </row>
    <row r="2101" spans="1:3" x14ac:dyDescent="0.35">
      <c r="A2101" t="s">
        <v>3503</v>
      </c>
      <c r="B2101" t="s">
        <v>3427</v>
      </c>
      <c r="C2101" t="s">
        <v>143</v>
      </c>
    </row>
    <row r="2102" spans="1:3" x14ac:dyDescent="0.35">
      <c r="A2102" t="s">
        <v>3504</v>
      </c>
      <c r="B2102" t="s">
        <v>3427</v>
      </c>
      <c r="C2102" t="s">
        <v>145</v>
      </c>
    </row>
    <row r="2103" spans="1:3" x14ac:dyDescent="0.35">
      <c r="A2103" t="s">
        <v>3505</v>
      </c>
      <c r="B2103" t="s">
        <v>3427</v>
      </c>
      <c r="C2103" t="s">
        <v>147</v>
      </c>
    </row>
    <row r="2104" spans="1:3" x14ac:dyDescent="0.35">
      <c r="A2104" t="s">
        <v>3506</v>
      </c>
      <c r="B2104" t="s">
        <v>3427</v>
      </c>
      <c r="C2104" t="s">
        <v>3507</v>
      </c>
    </row>
    <row r="2105" spans="1:3" x14ac:dyDescent="0.35">
      <c r="A2105" t="s">
        <v>3508</v>
      </c>
      <c r="B2105" t="s">
        <v>3427</v>
      </c>
      <c r="C2105" t="s">
        <v>3509</v>
      </c>
    </row>
    <row r="2106" spans="1:3" x14ac:dyDescent="0.35">
      <c r="A2106" t="s">
        <v>3510</v>
      </c>
      <c r="B2106" t="s">
        <v>3427</v>
      </c>
      <c r="C2106" t="s">
        <v>1372</v>
      </c>
    </row>
    <row r="2107" spans="1:3" x14ac:dyDescent="0.35">
      <c r="A2107" t="s">
        <v>3511</v>
      </c>
      <c r="B2107" t="s">
        <v>3427</v>
      </c>
      <c r="C2107" t="s">
        <v>1688</v>
      </c>
    </row>
    <row r="2108" spans="1:3" x14ac:dyDescent="0.35">
      <c r="A2108" t="s">
        <v>3512</v>
      </c>
      <c r="B2108" t="s">
        <v>3427</v>
      </c>
      <c r="C2108" t="s">
        <v>965</v>
      </c>
    </row>
    <row r="2109" spans="1:3" x14ac:dyDescent="0.35">
      <c r="A2109" t="s">
        <v>3513</v>
      </c>
      <c r="B2109" t="s">
        <v>3427</v>
      </c>
      <c r="C2109" t="s">
        <v>149</v>
      </c>
    </row>
    <row r="2110" spans="1:3" x14ac:dyDescent="0.35">
      <c r="A2110" t="s">
        <v>3514</v>
      </c>
      <c r="B2110" t="s">
        <v>3427</v>
      </c>
      <c r="C2110" t="s">
        <v>3515</v>
      </c>
    </row>
    <row r="2111" spans="1:3" x14ac:dyDescent="0.35">
      <c r="A2111" t="s">
        <v>3516</v>
      </c>
      <c r="B2111" t="s">
        <v>3427</v>
      </c>
      <c r="C2111" t="s">
        <v>153</v>
      </c>
    </row>
    <row r="2112" spans="1:3" x14ac:dyDescent="0.35">
      <c r="A2112" t="s">
        <v>3517</v>
      </c>
      <c r="B2112" t="s">
        <v>3427</v>
      </c>
      <c r="C2112" t="s">
        <v>3518</v>
      </c>
    </row>
    <row r="2113" spans="1:3" x14ac:dyDescent="0.35">
      <c r="A2113" t="s">
        <v>3519</v>
      </c>
      <c r="B2113" t="s">
        <v>3427</v>
      </c>
      <c r="C2113" t="s">
        <v>3520</v>
      </c>
    </row>
    <row r="2114" spans="1:3" x14ac:dyDescent="0.35">
      <c r="A2114" t="s">
        <v>3521</v>
      </c>
      <c r="B2114" t="s">
        <v>3427</v>
      </c>
      <c r="C2114" t="s">
        <v>757</v>
      </c>
    </row>
    <row r="2115" spans="1:3" x14ac:dyDescent="0.35">
      <c r="A2115" t="s">
        <v>3522</v>
      </c>
      <c r="B2115" t="s">
        <v>3427</v>
      </c>
      <c r="C2115" t="s">
        <v>1259</v>
      </c>
    </row>
    <row r="2116" spans="1:3" x14ac:dyDescent="0.35">
      <c r="A2116" t="s">
        <v>3523</v>
      </c>
      <c r="B2116" t="s">
        <v>3427</v>
      </c>
      <c r="C2116" t="s">
        <v>3524</v>
      </c>
    </row>
    <row r="2117" spans="1:3" x14ac:dyDescent="0.35">
      <c r="A2117" t="s">
        <v>3525</v>
      </c>
      <c r="B2117" t="s">
        <v>3427</v>
      </c>
      <c r="C2117" t="s">
        <v>3526</v>
      </c>
    </row>
    <row r="2118" spans="1:3" x14ac:dyDescent="0.35">
      <c r="A2118" t="s">
        <v>3527</v>
      </c>
      <c r="B2118" t="s">
        <v>3427</v>
      </c>
      <c r="C2118" t="s">
        <v>3528</v>
      </c>
    </row>
    <row r="2119" spans="1:3" x14ac:dyDescent="0.35">
      <c r="A2119" t="s">
        <v>3529</v>
      </c>
      <c r="B2119" t="s">
        <v>3427</v>
      </c>
      <c r="C2119" t="s">
        <v>3157</v>
      </c>
    </row>
    <row r="2120" spans="1:3" x14ac:dyDescent="0.35">
      <c r="A2120" t="s">
        <v>3530</v>
      </c>
      <c r="B2120" t="s">
        <v>3427</v>
      </c>
      <c r="C2120" t="s">
        <v>161</v>
      </c>
    </row>
    <row r="2121" spans="1:3" x14ac:dyDescent="0.35">
      <c r="A2121" t="s">
        <v>3531</v>
      </c>
      <c r="B2121" t="s">
        <v>3427</v>
      </c>
      <c r="C2121" t="s">
        <v>1271</v>
      </c>
    </row>
    <row r="2122" spans="1:3" x14ac:dyDescent="0.35">
      <c r="A2122" t="s">
        <v>3532</v>
      </c>
      <c r="B2122" t="s">
        <v>3427</v>
      </c>
      <c r="C2122" t="s">
        <v>631</v>
      </c>
    </row>
    <row r="2123" spans="1:3" x14ac:dyDescent="0.35">
      <c r="A2123" t="s">
        <v>3533</v>
      </c>
      <c r="B2123" t="s">
        <v>3427</v>
      </c>
      <c r="C2123" t="s">
        <v>3534</v>
      </c>
    </row>
    <row r="2124" spans="1:3" x14ac:dyDescent="0.35">
      <c r="A2124" t="s">
        <v>3535</v>
      </c>
      <c r="B2124" t="s">
        <v>3427</v>
      </c>
      <c r="C2124" t="s">
        <v>3536</v>
      </c>
    </row>
    <row r="2125" spans="1:3" x14ac:dyDescent="0.35">
      <c r="A2125" t="s">
        <v>3537</v>
      </c>
      <c r="B2125" t="s">
        <v>3427</v>
      </c>
      <c r="C2125" t="s">
        <v>393</v>
      </c>
    </row>
    <row r="2126" spans="1:3" x14ac:dyDescent="0.35">
      <c r="A2126" t="s">
        <v>3538</v>
      </c>
      <c r="B2126" t="s">
        <v>3427</v>
      </c>
      <c r="C2126" t="s">
        <v>3539</v>
      </c>
    </row>
    <row r="2127" spans="1:3" x14ac:dyDescent="0.35">
      <c r="A2127" t="s">
        <v>3540</v>
      </c>
      <c r="B2127" t="s">
        <v>3427</v>
      </c>
      <c r="C2127" t="s">
        <v>3541</v>
      </c>
    </row>
    <row r="2128" spans="1:3" x14ac:dyDescent="0.35">
      <c r="A2128" t="s">
        <v>3542</v>
      </c>
      <c r="B2128" t="s">
        <v>3427</v>
      </c>
      <c r="C2128" t="s">
        <v>1031</v>
      </c>
    </row>
    <row r="2129" spans="1:3" x14ac:dyDescent="0.35">
      <c r="A2129" t="s">
        <v>3543</v>
      </c>
      <c r="B2129" t="s">
        <v>3427</v>
      </c>
      <c r="C2129" t="s">
        <v>173</v>
      </c>
    </row>
    <row r="2130" spans="1:3" x14ac:dyDescent="0.35">
      <c r="A2130" t="s">
        <v>3544</v>
      </c>
      <c r="B2130" t="s">
        <v>3427</v>
      </c>
      <c r="C2130" t="s">
        <v>1034</v>
      </c>
    </row>
    <row r="2131" spans="1:3" x14ac:dyDescent="0.35">
      <c r="A2131" t="s">
        <v>3545</v>
      </c>
      <c r="B2131" t="s">
        <v>3427</v>
      </c>
      <c r="C2131" t="s">
        <v>3425</v>
      </c>
    </row>
    <row r="2132" spans="1:3" x14ac:dyDescent="0.35">
      <c r="A2132" t="s">
        <v>3546</v>
      </c>
      <c r="B2132" t="s">
        <v>3427</v>
      </c>
      <c r="C2132" t="s">
        <v>3547</v>
      </c>
    </row>
    <row r="2133" spans="1:3" x14ac:dyDescent="0.35">
      <c r="A2133" t="s">
        <v>3548</v>
      </c>
      <c r="B2133" t="s">
        <v>3427</v>
      </c>
      <c r="C2133" t="s">
        <v>3549</v>
      </c>
    </row>
    <row r="2134" spans="1:3" x14ac:dyDescent="0.35">
      <c r="A2134" t="s">
        <v>3550</v>
      </c>
      <c r="B2134" t="s">
        <v>3551</v>
      </c>
      <c r="C2134" t="s">
        <v>1431</v>
      </c>
    </row>
    <row r="2135" spans="1:3" x14ac:dyDescent="0.35">
      <c r="A2135" t="s">
        <v>3552</v>
      </c>
      <c r="B2135" t="s">
        <v>3551</v>
      </c>
      <c r="C2135" t="s">
        <v>3553</v>
      </c>
    </row>
    <row r="2136" spans="1:3" x14ac:dyDescent="0.35">
      <c r="A2136" t="s">
        <v>3554</v>
      </c>
      <c r="B2136" t="s">
        <v>3551</v>
      </c>
      <c r="C2136" t="s">
        <v>3555</v>
      </c>
    </row>
    <row r="2137" spans="1:3" x14ac:dyDescent="0.35">
      <c r="A2137" t="s">
        <v>3556</v>
      </c>
      <c r="B2137" t="s">
        <v>3551</v>
      </c>
      <c r="C2137" t="s">
        <v>3557</v>
      </c>
    </row>
    <row r="2138" spans="1:3" x14ac:dyDescent="0.35">
      <c r="A2138" t="s">
        <v>3558</v>
      </c>
      <c r="B2138" t="s">
        <v>3551</v>
      </c>
      <c r="C2138" t="s">
        <v>3559</v>
      </c>
    </row>
    <row r="2139" spans="1:3" x14ac:dyDescent="0.35">
      <c r="A2139" t="s">
        <v>3560</v>
      </c>
      <c r="B2139" t="s">
        <v>3551</v>
      </c>
      <c r="C2139" t="s">
        <v>1073</v>
      </c>
    </row>
    <row r="2140" spans="1:3" x14ac:dyDescent="0.35">
      <c r="A2140" t="s">
        <v>3561</v>
      </c>
      <c r="B2140" t="s">
        <v>3551</v>
      </c>
      <c r="C2140" t="s">
        <v>808</v>
      </c>
    </row>
    <row r="2141" spans="1:3" x14ac:dyDescent="0.35">
      <c r="A2141" t="s">
        <v>3562</v>
      </c>
      <c r="B2141" t="s">
        <v>3551</v>
      </c>
      <c r="C2141" t="s">
        <v>3563</v>
      </c>
    </row>
    <row r="2142" spans="1:3" x14ac:dyDescent="0.35">
      <c r="A2142" t="s">
        <v>3564</v>
      </c>
      <c r="B2142" t="s">
        <v>3551</v>
      </c>
      <c r="C2142" t="s">
        <v>3565</v>
      </c>
    </row>
    <row r="2143" spans="1:3" x14ac:dyDescent="0.35">
      <c r="A2143" t="s">
        <v>3566</v>
      </c>
      <c r="B2143" t="s">
        <v>3551</v>
      </c>
      <c r="C2143" t="s">
        <v>1784</v>
      </c>
    </row>
    <row r="2144" spans="1:3" x14ac:dyDescent="0.35">
      <c r="A2144" t="s">
        <v>3567</v>
      </c>
      <c r="B2144" t="s">
        <v>3551</v>
      </c>
      <c r="C2144" t="s">
        <v>63</v>
      </c>
    </row>
    <row r="2145" spans="1:3" x14ac:dyDescent="0.35">
      <c r="A2145" t="s">
        <v>3568</v>
      </c>
      <c r="B2145" t="s">
        <v>3551</v>
      </c>
      <c r="C2145" t="s">
        <v>67</v>
      </c>
    </row>
    <row r="2146" spans="1:3" x14ac:dyDescent="0.35">
      <c r="A2146" t="s">
        <v>3569</v>
      </c>
      <c r="B2146" t="s">
        <v>3551</v>
      </c>
      <c r="C2146" t="s">
        <v>3570</v>
      </c>
    </row>
    <row r="2147" spans="1:3" x14ac:dyDescent="0.35">
      <c r="A2147" t="s">
        <v>3571</v>
      </c>
      <c r="B2147" t="s">
        <v>3551</v>
      </c>
      <c r="C2147" t="s">
        <v>293</v>
      </c>
    </row>
    <row r="2148" spans="1:3" x14ac:dyDescent="0.35">
      <c r="A2148" t="s">
        <v>3572</v>
      </c>
      <c r="B2148" t="s">
        <v>3551</v>
      </c>
      <c r="C2148" t="s">
        <v>3573</v>
      </c>
    </row>
    <row r="2149" spans="1:3" x14ac:dyDescent="0.35">
      <c r="A2149" t="s">
        <v>3574</v>
      </c>
      <c r="B2149" t="s">
        <v>3551</v>
      </c>
      <c r="C2149" t="s">
        <v>1601</v>
      </c>
    </row>
    <row r="2150" spans="1:3" x14ac:dyDescent="0.35">
      <c r="A2150" t="s">
        <v>3575</v>
      </c>
      <c r="B2150" t="s">
        <v>3551</v>
      </c>
      <c r="C2150" t="s">
        <v>3576</v>
      </c>
    </row>
    <row r="2151" spans="1:3" x14ac:dyDescent="0.35">
      <c r="A2151" t="s">
        <v>3577</v>
      </c>
      <c r="B2151" t="s">
        <v>3551</v>
      </c>
      <c r="C2151" t="s">
        <v>3578</v>
      </c>
    </row>
    <row r="2152" spans="1:3" x14ac:dyDescent="0.35">
      <c r="A2152" t="s">
        <v>3579</v>
      </c>
      <c r="B2152" t="s">
        <v>3551</v>
      </c>
      <c r="C2152" t="s">
        <v>3580</v>
      </c>
    </row>
    <row r="2153" spans="1:3" x14ac:dyDescent="0.35">
      <c r="A2153" t="s">
        <v>3581</v>
      </c>
      <c r="B2153" t="s">
        <v>3551</v>
      </c>
      <c r="C2153" t="s">
        <v>548</v>
      </c>
    </row>
    <row r="2154" spans="1:3" x14ac:dyDescent="0.35">
      <c r="A2154" t="s">
        <v>3582</v>
      </c>
      <c r="B2154" t="s">
        <v>3551</v>
      </c>
      <c r="C2154" t="s">
        <v>1319</v>
      </c>
    </row>
    <row r="2155" spans="1:3" x14ac:dyDescent="0.35">
      <c r="A2155" t="s">
        <v>3583</v>
      </c>
      <c r="B2155" t="s">
        <v>3551</v>
      </c>
      <c r="C2155" t="s">
        <v>3584</v>
      </c>
    </row>
    <row r="2156" spans="1:3" x14ac:dyDescent="0.35">
      <c r="A2156" t="s">
        <v>3585</v>
      </c>
      <c r="B2156" t="s">
        <v>3551</v>
      </c>
      <c r="C2156" t="s">
        <v>1614</v>
      </c>
    </row>
    <row r="2157" spans="1:3" x14ac:dyDescent="0.35">
      <c r="A2157" t="s">
        <v>3586</v>
      </c>
      <c r="B2157" t="s">
        <v>3551</v>
      </c>
      <c r="C2157" t="s">
        <v>566</v>
      </c>
    </row>
    <row r="2158" spans="1:3" x14ac:dyDescent="0.35">
      <c r="A2158" t="s">
        <v>3587</v>
      </c>
      <c r="B2158" t="s">
        <v>3551</v>
      </c>
      <c r="C2158" t="s">
        <v>3588</v>
      </c>
    </row>
    <row r="2159" spans="1:3" x14ac:dyDescent="0.35">
      <c r="A2159" t="s">
        <v>3589</v>
      </c>
      <c r="B2159" t="s">
        <v>3551</v>
      </c>
      <c r="C2159" t="s">
        <v>894</v>
      </c>
    </row>
    <row r="2160" spans="1:3" x14ac:dyDescent="0.35">
      <c r="A2160" t="s">
        <v>3590</v>
      </c>
      <c r="B2160" t="s">
        <v>3551</v>
      </c>
      <c r="C2160" t="s">
        <v>319</v>
      </c>
    </row>
    <row r="2161" spans="1:3" x14ac:dyDescent="0.35">
      <c r="A2161" t="s">
        <v>3591</v>
      </c>
      <c r="B2161" t="s">
        <v>3551</v>
      </c>
      <c r="C2161" t="s">
        <v>3592</v>
      </c>
    </row>
    <row r="2162" spans="1:3" x14ac:dyDescent="0.35">
      <c r="A2162" t="s">
        <v>3593</v>
      </c>
      <c r="B2162" t="s">
        <v>3551</v>
      </c>
      <c r="C2162" t="s">
        <v>3594</v>
      </c>
    </row>
    <row r="2163" spans="1:3" x14ac:dyDescent="0.35">
      <c r="A2163" t="s">
        <v>3595</v>
      </c>
      <c r="B2163" t="s">
        <v>3551</v>
      </c>
      <c r="C2163" t="s">
        <v>1635</v>
      </c>
    </row>
    <row r="2164" spans="1:3" x14ac:dyDescent="0.35">
      <c r="A2164" t="s">
        <v>3596</v>
      </c>
      <c r="B2164" t="s">
        <v>3551</v>
      </c>
      <c r="C2164" t="s">
        <v>1639</v>
      </c>
    </row>
    <row r="2165" spans="1:3" x14ac:dyDescent="0.35">
      <c r="A2165" t="s">
        <v>3597</v>
      </c>
      <c r="B2165" t="s">
        <v>3551</v>
      </c>
      <c r="C2165" t="s">
        <v>3598</v>
      </c>
    </row>
    <row r="2166" spans="1:3" x14ac:dyDescent="0.35">
      <c r="A2166" t="s">
        <v>3599</v>
      </c>
      <c r="B2166" t="s">
        <v>3551</v>
      </c>
      <c r="C2166" t="s">
        <v>115</v>
      </c>
    </row>
    <row r="2167" spans="1:3" x14ac:dyDescent="0.35">
      <c r="A2167" t="s">
        <v>3600</v>
      </c>
      <c r="B2167" t="s">
        <v>3551</v>
      </c>
      <c r="C2167" t="s">
        <v>117</v>
      </c>
    </row>
    <row r="2168" spans="1:3" x14ac:dyDescent="0.35">
      <c r="A2168" t="s">
        <v>3601</v>
      </c>
      <c r="B2168" t="s">
        <v>3551</v>
      </c>
      <c r="C2168" t="s">
        <v>3263</v>
      </c>
    </row>
    <row r="2169" spans="1:3" x14ac:dyDescent="0.35">
      <c r="A2169" t="s">
        <v>3602</v>
      </c>
      <c r="B2169" t="s">
        <v>3551</v>
      </c>
      <c r="C2169" t="s">
        <v>3603</v>
      </c>
    </row>
    <row r="2170" spans="1:3" x14ac:dyDescent="0.35">
      <c r="A2170" t="s">
        <v>3604</v>
      </c>
      <c r="B2170" t="s">
        <v>3551</v>
      </c>
      <c r="C2170" t="s">
        <v>3605</v>
      </c>
    </row>
    <row r="2171" spans="1:3" x14ac:dyDescent="0.35">
      <c r="A2171" t="s">
        <v>3606</v>
      </c>
      <c r="B2171" t="s">
        <v>3551</v>
      </c>
      <c r="C2171" t="s">
        <v>580</v>
      </c>
    </row>
    <row r="2172" spans="1:3" x14ac:dyDescent="0.35">
      <c r="A2172" t="s">
        <v>3607</v>
      </c>
      <c r="B2172" t="s">
        <v>3551</v>
      </c>
      <c r="C2172" t="s">
        <v>3608</v>
      </c>
    </row>
    <row r="2173" spans="1:3" x14ac:dyDescent="0.35">
      <c r="A2173" t="s">
        <v>3609</v>
      </c>
      <c r="B2173" t="s">
        <v>3551</v>
      </c>
      <c r="C2173" t="s">
        <v>3610</v>
      </c>
    </row>
    <row r="2174" spans="1:3" x14ac:dyDescent="0.35">
      <c r="A2174" t="s">
        <v>3611</v>
      </c>
      <c r="B2174" t="s">
        <v>3551</v>
      </c>
      <c r="C2174" t="s">
        <v>340</v>
      </c>
    </row>
    <row r="2175" spans="1:3" x14ac:dyDescent="0.35">
      <c r="A2175" t="s">
        <v>3612</v>
      </c>
      <c r="B2175" t="s">
        <v>3551</v>
      </c>
      <c r="C2175" t="s">
        <v>344</v>
      </c>
    </row>
    <row r="2176" spans="1:3" x14ac:dyDescent="0.35">
      <c r="A2176" t="s">
        <v>3613</v>
      </c>
      <c r="B2176" t="s">
        <v>3551</v>
      </c>
      <c r="C2176" t="s">
        <v>3614</v>
      </c>
    </row>
    <row r="2177" spans="1:3" x14ac:dyDescent="0.35">
      <c r="A2177" t="s">
        <v>3615</v>
      </c>
      <c r="B2177" t="s">
        <v>3551</v>
      </c>
      <c r="C2177" t="s">
        <v>3616</v>
      </c>
    </row>
    <row r="2178" spans="1:3" x14ac:dyDescent="0.35">
      <c r="A2178" t="s">
        <v>3617</v>
      </c>
      <c r="B2178" t="s">
        <v>3551</v>
      </c>
      <c r="C2178" t="s">
        <v>3618</v>
      </c>
    </row>
    <row r="2179" spans="1:3" x14ac:dyDescent="0.35">
      <c r="A2179" t="s">
        <v>3619</v>
      </c>
      <c r="B2179" t="s">
        <v>3551</v>
      </c>
      <c r="C2179" t="s">
        <v>943</v>
      </c>
    </row>
    <row r="2180" spans="1:3" x14ac:dyDescent="0.35">
      <c r="A2180" t="s">
        <v>3620</v>
      </c>
      <c r="B2180" t="s">
        <v>3551</v>
      </c>
      <c r="C2180" t="s">
        <v>3621</v>
      </c>
    </row>
    <row r="2181" spans="1:3" x14ac:dyDescent="0.35">
      <c r="A2181" t="s">
        <v>3622</v>
      </c>
      <c r="B2181" t="s">
        <v>3551</v>
      </c>
      <c r="C2181" t="s">
        <v>139</v>
      </c>
    </row>
    <row r="2182" spans="1:3" x14ac:dyDescent="0.35">
      <c r="A2182" t="s">
        <v>3623</v>
      </c>
      <c r="B2182" t="s">
        <v>3551</v>
      </c>
      <c r="C2182" t="s">
        <v>3624</v>
      </c>
    </row>
    <row r="2183" spans="1:3" x14ac:dyDescent="0.35">
      <c r="A2183" t="s">
        <v>3625</v>
      </c>
      <c r="B2183" t="s">
        <v>3551</v>
      </c>
      <c r="C2183" t="s">
        <v>956</v>
      </c>
    </row>
    <row r="2184" spans="1:3" x14ac:dyDescent="0.35">
      <c r="A2184" t="s">
        <v>3626</v>
      </c>
      <c r="B2184" t="s">
        <v>3551</v>
      </c>
      <c r="C2184" t="s">
        <v>3627</v>
      </c>
    </row>
    <row r="2185" spans="1:3" x14ac:dyDescent="0.35">
      <c r="A2185" t="s">
        <v>3628</v>
      </c>
      <c r="B2185" t="s">
        <v>3551</v>
      </c>
      <c r="C2185" t="s">
        <v>1372</v>
      </c>
    </row>
    <row r="2186" spans="1:3" x14ac:dyDescent="0.35">
      <c r="A2186" t="s">
        <v>3629</v>
      </c>
      <c r="B2186" t="s">
        <v>3551</v>
      </c>
      <c r="C2186" t="s">
        <v>3630</v>
      </c>
    </row>
    <row r="2187" spans="1:3" x14ac:dyDescent="0.35">
      <c r="A2187" t="s">
        <v>3631</v>
      </c>
      <c r="B2187" t="s">
        <v>3551</v>
      </c>
      <c r="C2187" t="s">
        <v>3632</v>
      </c>
    </row>
    <row r="2188" spans="1:3" x14ac:dyDescent="0.35">
      <c r="A2188" t="s">
        <v>3633</v>
      </c>
      <c r="B2188" t="s">
        <v>3551</v>
      </c>
      <c r="C2188" t="s">
        <v>3634</v>
      </c>
    </row>
    <row r="2189" spans="1:3" x14ac:dyDescent="0.35">
      <c r="A2189" t="s">
        <v>3635</v>
      </c>
      <c r="B2189" t="s">
        <v>3551</v>
      </c>
      <c r="C2189" t="s">
        <v>3636</v>
      </c>
    </row>
    <row r="2190" spans="1:3" x14ac:dyDescent="0.35">
      <c r="A2190" t="s">
        <v>3637</v>
      </c>
      <c r="B2190" t="s">
        <v>3551</v>
      </c>
      <c r="C2190" t="s">
        <v>1684</v>
      </c>
    </row>
    <row r="2191" spans="1:3" x14ac:dyDescent="0.35">
      <c r="A2191" t="s">
        <v>3638</v>
      </c>
      <c r="B2191" t="s">
        <v>3551</v>
      </c>
      <c r="C2191" t="s">
        <v>1688</v>
      </c>
    </row>
    <row r="2192" spans="1:3" x14ac:dyDescent="0.35">
      <c r="A2192" t="s">
        <v>3639</v>
      </c>
      <c r="B2192" t="s">
        <v>3551</v>
      </c>
      <c r="C2192" t="s">
        <v>1690</v>
      </c>
    </row>
    <row r="2193" spans="1:3" x14ac:dyDescent="0.35">
      <c r="A2193" t="s">
        <v>3640</v>
      </c>
      <c r="B2193" t="s">
        <v>3551</v>
      </c>
      <c r="C2193" t="s">
        <v>3641</v>
      </c>
    </row>
    <row r="2194" spans="1:3" x14ac:dyDescent="0.35">
      <c r="A2194" t="s">
        <v>3642</v>
      </c>
      <c r="B2194" t="s">
        <v>3551</v>
      </c>
      <c r="C2194" t="s">
        <v>3643</v>
      </c>
    </row>
    <row r="2195" spans="1:3" x14ac:dyDescent="0.35">
      <c r="A2195" t="s">
        <v>3644</v>
      </c>
      <c r="B2195" t="s">
        <v>3551</v>
      </c>
      <c r="C2195" t="s">
        <v>2523</v>
      </c>
    </row>
    <row r="2196" spans="1:3" x14ac:dyDescent="0.35">
      <c r="A2196" t="s">
        <v>3645</v>
      </c>
      <c r="B2196" t="s">
        <v>3551</v>
      </c>
      <c r="C2196" t="s">
        <v>1693</v>
      </c>
    </row>
    <row r="2197" spans="1:3" x14ac:dyDescent="0.35">
      <c r="A2197" t="s">
        <v>3646</v>
      </c>
      <c r="B2197" t="s">
        <v>3551</v>
      </c>
      <c r="C2197" t="s">
        <v>3647</v>
      </c>
    </row>
    <row r="2198" spans="1:3" x14ac:dyDescent="0.35">
      <c r="A2198" t="s">
        <v>3648</v>
      </c>
      <c r="B2198" t="s">
        <v>3551</v>
      </c>
      <c r="C2198" t="s">
        <v>3649</v>
      </c>
    </row>
    <row r="2199" spans="1:3" x14ac:dyDescent="0.35">
      <c r="A2199" t="s">
        <v>3650</v>
      </c>
      <c r="B2199" t="s">
        <v>3551</v>
      </c>
      <c r="C2199" t="s">
        <v>3651</v>
      </c>
    </row>
    <row r="2200" spans="1:3" x14ac:dyDescent="0.35">
      <c r="A2200" t="s">
        <v>3652</v>
      </c>
      <c r="B2200" t="s">
        <v>3551</v>
      </c>
      <c r="C2200" t="s">
        <v>767</v>
      </c>
    </row>
    <row r="2201" spans="1:3" x14ac:dyDescent="0.35">
      <c r="A2201" t="s">
        <v>3653</v>
      </c>
      <c r="B2201" t="s">
        <v>3551</v>
      </c>
      <c r="C2201" t="s">
        <v>3654</v>
      </c>
    </row>
    <row r="2202" spans="1:3" x14ac:dyDescent="0.35">
      <c r="A2202" t="s">
        <v>3655</v>
      </c>
      <c r="B2202" t="s">
        <v>3551</v>
      </c>
      <c r="C2202" t="s">
        <v>992</v>
      </c>
    </row>
    <row r="2203" spans="1:3" x14ac:dyDescent="0.35">
      <c r="A2203" t="s">
        <v>3656</v>
      </c>
      <c r="B2203" t="s">
        <v>3551</v>
      </c>
      <c r="C2203" t="s">
        <v>2706</v>
      </c>
    </row>
    <row r="2204" spans="1:3" x14ac:dyDescent="0.35">
      <c r="A2204" t="s">
        <v>3657</v>
      </c>
      <c r="B2204" t="s">
        <v>3551</v>
      </c>
      <c r="C2204" t="s">
        <v>3658</v>
      </c>
    </row>
    <row r="2205" spans="1:3" x14ac:dyDescent="0.35">
      <c r="A2205" t="s">
        <v>3659</v>
      </c>
      <c r="B2205" t="s">
        <v>3551</v>
      </c>
      <c r="C2205" t="s">
        <v>3660</v>
      </c>
    </row>
    <row r="2206" spans="1:3" x14ac:dyDescent="0.35">
      <c r="A2206" t="s">
        <v>3661</v>
      </c>
      <c r="B2206" t="s">
        <v>3551</v>
      </c>
      <c r="C2206" t="s">
        <v>3662</v>
      </c>
    </row>
    <row r="2207" spans="1:3" x14ac:dyDescent="0.35">
      <c r="A2207" t="s">
        <v>3663</v>
      </c>
      <c r="B2207" t="s">
        <v>3551</v>
      </c>
      <c r="C2207" t="s">
        <v>173</v>
      </c>
    </row>
    <row r="2208" spans="1:3" x14ac:dyDescent="0.35">
      <c r="A2208" t="s">
        <v>3664</v>
      </c>
      <c r="B2208" t="s">
        <v>3551</v>
      </c>
      <c r="C2208" t="s">
        <v>3665</v>
      </c>
    </row>
    <row r="2209" spans="1:3" x14ac:dyDescent="0.35">
      <c r="A2209" t="s">
        <v>3666</v>
      </c>
      <c r="B2209" t="s">
        <v>3551</v>
      </c>
      <c r="C2209" t="s">
        <v>3667</v>
      </c>
    </row>
    <row r="2210" spans="1:3" x14ac:dyDescent="0.35">
      <c r="A2210" t="s">
        <v>3668</v>
      </c>
      <c r="B2210" t="s">
        <v>3551</v>
      </c>
      <c r="C2210" t="s">
        <v>3669</v>
      </c>
    </row>
    <row r="2211" spans="1:3" x14ac:dyDescent="0.35">
      <c r="A2211" t="s">
        <v>3670</v>
      </c>
      <c r="B2211" t="s">
        <v>3671</v>
      </c>
      <c r="C2211" t="s">
        <v>668</v>
      </c>
    </row>
    <row r="2212" spans="1:3" x14ac:dyDescent="0.35">
      <c r="A2212" t="s">
        <v>3672</v>
      </c>
      <c r="B2212" t="s">
        <v>3671</v>
      </c>
      <c r="C2212" t="s">
        <v>278</v>
      </c>
    </row>
    <row r="2213" spans="1:3" x14ac:dyDescent="0.35">
      <c r="A2213" t="s">
        <v>3673</v>
      </c>
      <c r="B2213" t="s">
        <v>3671</v>
      </c>
      <c r="C2213" t="s">
        <v>3674</v>
      </c>
    </row>
    <row r="2214" spans="1:3" x14ac:dyDescent="0.35">
      <c r="A2214" t="s">
        <v>3675</v>
      </c>
      <c r="B2214" t="s">
        <v>3671</v>
      </c>
      <c r="C2214" t="s">
        <v>3676</v>
      </c>
    </row>
    <row r="2215" spans="1:3" x14ac:dyDescent="0.35">
      <c r="A2215" t="s">
        <v>3677</v>
      </c>
      <c r="B2215" t="s">
        <v>3671</v>
      </c>
      <c r="C2215" t="s">
        <v>295</v>
      </c>
    </row>
    <row r="2216" spans="1:3" x14ac:dyDescent="0.35">
      <c r="A2216" t="s">
        <v>3678</v>
      </c>
      <c r="B2216" t="s">
        <v>3671</v>
      </c>
      <c r="C2216" t="s">
        <v>2980</v>
      </c>
    </row>
    <row r="2217" spans="1:3" x14ac:dyDescent="0.35">
      <c r="A2217" t="s">
        <v>3679</v>
      </c>
      <c r="B2217" t="s">
        <v>3671</v>
      </c>
      <c r="C2217" t="s">
        <v>3680</v>
      </c>
    </row>
    <row r="2218" spans="1:3" x14ac:dyDescent="0.35">
      <c r="A2218" t="s">
        <v>3681</v>
      </c>
      <c r="B2218" t="s">
        <v>3671</v>
      </c>
      <c r="C2218" t="s">
        <v>3035</v>
      </c>
    </row>
    <row r="2219" spans="1:3" x14ac:dyDescent="0.35">
      <c r="A2219" t="s">
        <v>3682</v>
      </c>
      <c r="B2219" t="s">
        <v>3671</v>
      </c>
      <c r="C2219" t="s">
        <v>3683</v>
      </c>
    </row>
    <row r="2220" spans="1:3" x14ac:dyDescent="0.35">
      <c r="A2220" t="s">
        <v>3684</v>
      </c>
      <c r="B2220" t="s">
        <v>3671</v>
      </c>
      <c r="C2220" t="s">
        <v>556</v>
      </c>
    </row>
    <row r="2221" spans="1:3" x14ac:dyDescent="0.35">
      <c r="A2221" t="s">
        <v>3685</v>
      </c>
      <c r="B2221" t="s">
        <v>3671</v>
      </c>
      <c r="C2221" t="s">
        <v>3686</v>
      </c>
    </row>
    <row r="2222" spans="1:3" x14ac:dyDescent="0.35">
      <c r="A2222" t="s">
        <v>3687</v>
      </c>
      <c r="B2222" t="s">
        <v>3671</v>
      </c>
      <c r="C2222" t="s">
        <v>319</v>
      </c>
    </row>
    <row r="2223" spans="1:3" x14ac:dyDescent="0.35">
      <c r="A2223" t="s">
        <v>3688</v>
      </c>
      <c r="B2223" t="s">
        <v>3671</v>
      </c>
      <c r="C2223" t="s">
        <v>3689</v>
      </c>
    </row>
    <row r="2224" spans="1:3" x14ac:dyDescent="0.35">
      <c r="A2224" t="s">
        <v>3690</v>
      </c>
      <c r="B2224" t="s">
        <v>3671</v>
      </c>
      <c r="C2224" t="s">
        <v>3691</v>
      </c>
    </row>
    <row r="2225" spans="1:3" x14ac:dyDescent="0.35">
      <c r="A2225" t="s">
        <v>3692</v>
      </c>
      <c r="B2225" t="s">
        <v>3671</v>
      </c>
      <c r="C2225" t="s">
        <v>115</v>
      </c>
    </row>
    <row r="2226" spans="1:3" x14ac:dyDescent="0.35">
      <c r="A2226" t="s">
        <v>3693</v>
      </c>
      <c r="B2226" t="s">
        <v>3671</v>
      </c>
      <c r="C2226" t="s">
        <v>117</v>
      </c>
    </row>
    <row r="2227" spans="1:3" x14ac:dyDescent="0.35">
      <c r="A2227" t="s">
        <v>3694</v>
      </c>
      <c r="B2227" t="s">
        <v>3671</v>
      </c>
      <c r="C2227" t="s">
        <v>3695</v>
      </c>
    </row>
    <row r="2228" spans="1:3" x14ac:dyDescent="0.35">
      <c r="A2228" t="s">
        <v>3696</v>
      </c>
      <c r="B2228" t="s">
        <v>3671</v>
      </c>
      <c r="C2228" t="s">
        <v>3697</v>
      </c>
    </row>
    <row r="2229" spans="1:3" x14ac:dyDescent="0.35">
      <c r="A2229" t="s">
        <v>3698</v>
      </c>
      <c r="B2229" t="s">
        <v>3671</v>
      </c>
      <c r="C2229" t="s">
        <v>437</v>
      </c>
    </row>
    <row r="2230" spans="1:3" x14ac:dyDescent="0.35">
      <c r="A2230" t="s">
        <v>3699</v>
      </c>
      <c r="B2230" t="s">
        <v>3671</v>
      </c>
      <c r="C2230" t="s">
        <v>1655</v>
      </c>
    </row>
    <row r="2231" spans="1:3" x14ac:dyDescent="0.35">
      <c r="A2231" t="s">
        <v>3700</v>
      </c>
      <c r="B2231" t="s">
        <v>3671</v>
      </c>
      <c r="C2231" t="s">
        <v>340</v>
      </c>
    </row>
    <row r="2232" spans="1:3" x14ac:dyDescent="0.35">
      <c r="A2232" t="s">
        <v>3701</v>
      </c>
      <c r="B2232" t="s">
        <v>3671</v>
      </c>
      <c r="C2232" t="s">
        <v>1508</v>
      </c>
    </row>
    <row r="2233" spans="1:3" x14ac:dyDescent="0.35">
      <c r="A2233" t="s">
        <v>3702</v>
      </c>
      <c r="B2233" t="s">
        <v>3671</v>
      </c>
      <c r="C2233" t="s">
        <v>3703</v>
      </c>
    </row>
    <row r="2234" spans="1:3" x14ac:dyDescent="0.35">
      <c r="A2234" t="s">
        <v>3704</v>
      </c>
      <c r="B2234" t="s">
        <v>3671</v>
      </c>
      <c r="C2234" t="s">
        <v>137</v>
      </c>
    </row>
    <row r="2235" spans="1:3" x14ac:dyDescent="0.35">
      <c r="A2235" t="s">
        <v>3705</v>
      </c>
      <c r="B2235" t="s">
        <v>3671</v>
      </c>
      <c r="C2235" t="s">
        <v>3507</v>
      </c>
    </row>
    <row r="2236" spans="1:3" x14ac:dyDescent="0.35">
      <c r="A2236" t="s">
        <v>3706</v>
      </c>
      <c r="B2236" t="s">
        <v>3671</v>
      </c>
      <c r="C2236" t="s">
        <v>3707</v>
      </c>
    </row>
    <row r="2237" spans="1:3" x14ac:dyDescent="0.35">
      <c r="A2237" t="s">
        <v>3708</v>
      </c>
      <c r="B2237" t="s">
        <v>3671</v>
      </c>
      <c r="C2237" t="s">
        <v>368</v>
      </c>
    </row>
    <row r="2238" spans="1:3" x14ac:dyDescent="0.35">
      <c r="A2238" t="s">
        <v>3709</v>
      </c>
      <c r="B2238" t="s">
        <v>3671</v>
      </c>
      <c r="C2238" t="s">
        <v>1720</v>
      </c>
    </row>
    <row r="2239" spans="1:3" x14ac:dyDescent="0.35">
      <c r="A2239" t="s">
        <v>3710</v>
      </c>
      <c r="B2239" t="s">
        <v>3671</v>
      </c>
      <c r="C2239" t="s">
        <v>3711</v>
      </c>
    </row>
    <row r="2240" spans="1:3" x14ac:dyDescent="0.35">
      <c r="A2240" t="s">
        <v>3712</v>
      </c>
      <c r="B2240" t="s">
        <v>3671</v>
      </c>
      <c r="C2240" t="s">
        <v>3713</v>
      </c>
    </row>
    <row r="2241" spans="1:3" x14ac:dyDescent="0.35">
      <c r="A2241" t="s">
        <v>3714</v>
      </c>
      <c r="B2241" t="s">
        <v>3671</v>
      </c>
      <c r="C2241" t="s">
        <v>393</v>
      </c>
    </row>
    <row r="2242" spans="1:3" x14ac:dyDescent="0.35">
      <c r="A2242" t="s">
        <v>3715</v>
      </c>
      <c r="B2242" t="s">
        <v>3671</v>
      </c>
      <c r="C2242" t="s">
        <v>3716</v>
      </c>
    </row>
    <row r="2243" spans="1:3" x14ac:dyDescent="0.35">
      <c r="A2243" t="s">
        <v>3717</v>
      </c>
      <c r="B2243" t="s">
        <v>3671</v>
      </c>
      <c r="C2243" t="s">
        <v>3718</v>
      </c>
    </row>
    <row r="2244" spans="1:3" x14ac:dyDescent="0.35">
      <c r="A2244" t="s">
        <v>3719</v>
      </c>
      <c r="B2244" t="s">
        <v>3671</v>
      </c>
      <c r="C2244" t="s">
        <v>173</v>
      </c>
    </row>
    <row r="2245" spans="1:3" x14ac:dyDescent="0.35">
      <c r="A2245" t="s">
        <v>3720</v>
      </c>
      <c r="B2245" t="s">
        <v>3671</v>
      </c>
      <c r="C2245" t="s">
        <v>1038</v>
      </c>
    </row>
    <row r="2246" spans="1:3" x14ac:dyDescent="0.35">
      <c r="A2246" t="s">
        <v>3721</v>
      </c>
      <c r="B2246" t="s">
        <v>3671</v>
      </c>
      <c r="C2246" t="s">
        <v>3722</v>
      </c>
    </row>
    <row r="2247" spans="1:3" x14ac:dyDescent="0.35">
      <c r="A2247" t="s">
        <v>3723</v>
      </c>
      <c r="B2247" t="s">
        <v>3724</v>
      </c>
      <c r="C2247" t="s">
        <v>520</v>
      </c>
    </row>
    <row r="2248" spans="1:3" x14ac:dyDescent="0.35">
      <c r="A2248" t="s">
        <v>3725</v>
      </c>
      <c r="B2248" t="s">
        <v>3724</v>
      </c>
      <c r="C2248" t="s">
        <v>3726</v>
      </c>
    </row>
    <row r="2249" spans="1:3" x14ac:dyDescent="0.35">
      <c r="A2249" t="s">
        <v>3727</v>
      </c>
      <c r="B2249" t="s">
        <v>3724</v>
      </c>
      <c r="C2249" t="s">
        <v>3728</v>
      </c>
    </row>
    <row r="2250" spans="1:3" x14ac:dyDescent="0.35">
      <c r="A2250" t="s">
        <v>3729</v>
      </c>
      <c r="B2250" t="s">
        <v>3724</v>
      </c>
      <c r="C2250" t="s">
        <v>3557</v>
      </c>
    </row>
    <row r="2251" spans="1:3" x14ac:dyDescent="0.35">
      <c r="A2251" t="s">
        <v>3730</v>
      </c>
      <c r="B2251" t="s">
        <v>3724</v>
      </c>
      <c r="C2251" t="s">
        <v>3731</v>
      </c>
    </row>
    <row r="2252" spans="1:3" x14ac:dyDescent="0.35">
      <c r="A2252" t="s">
        <v>3732</v>
      </c>
      <c r="B2252" t="s">
        <v>3724</v>
      </c>
      <c r="C2252" t="s">
        <v>3733</v>
      </c>
    </row>
    <row r="2253" spans="1:3" x14ac:dyDescent="0.35">
      <c r="A2253" t="s">
        <v>3734</v>
      </c>
      <c r="B2253" t="s">
        <v>3724</v>
      </c>
      <c r="C2253" t="s">
        <v>3735</v>
      </c>
    </row>
    <row r="2254" spans="1:3" x14ac:dyDescent="0.35">
      <c r="A2254" t="s">
        <v>3736</v>
      </c>
      <c r="B2254" t="s">
        <v>3724</v>
      </c>
      <c r="C2254" t="s">
        <v>672</v>
      </c>
    </row>
    <row r="2255" spans="1:3" x14ac:dyDescent="0.35">
      <c r="A2255" t="s">
        <v>3737</v>
      </c>
      <c r="B2255" t="s">
        <v>3724</v>
      </c>
      <c r="C2255" t="s">
        <v>3738</v>
      </c>
    </row>
    <row r="2256" spans="1:3" x14ac:dyDescent="0.35">
      <c r="A2256" t="s">
        <v>3739</v>
      </c>
      <c r="B2256" t="s">
        <v>3724</v>
      </c>
      <c r="C2256" t="s">
        <v>57</v>
      </c>
    </row>
    <row r="2257" spans="1:3" x14ac:dyDescent="0.35">
      <c r="A2257" t="s">
        <v>3740</v>
      </c>
      <c r="B2257" t="s">
        <v>3724</v>
      </c>
      <c r="C2257" t="s">
        <v>3741</v>
      </c>
    </row>
    <row r="2258" spans="1:3" x14ac:dyDescent="0.35">
      <c r="A2258" t="s">
        <v>3742</v>
      </c>
      <c r="B2258" t="s">
        <v>3724</v>
      </c>
      <c r="C2258" t="s">
        <v>3743</v>
      </c>
    </row>
    <row r="2259" spans="1:3" x14ac:dyDescent="0.35">
      <c r="A2259" t="s">
        <v>3744</v>
      </c>
      <c r="B2259" t="s">
        <v>3724</v>
      </c>
      <c r="C2259" t="s">
        <v>2726</v>
      </c>
    </row>
    <row r="2260" spans="1:3" x14ac:dyDescent="0.35">
      <c r="A2260" t="s">
        <v>3745</v>
      </c>
      <c r="B2260" t="s">
        <v>3724</v>
      </c>
      <c r="C2260" t="s">
        <v>3746</v>
      </c>
    </row>
    <row r="2261" spans="1:3" x14ac:dyDescent="0.35">
      <c r="A2261" t="s">
        <v>3747</v>
      </c>
      <c r="B2261" t="s">
        <v>3724</v>
      </c>
      <c r="C2261" t="s">
        <v>3748</v>
      </c>
    </row>
    <row r="2262" spans="1:3" x14ac:dyDescent="0.35">
      <c r="A2262" t="s">
        <v>3749</v>
      </c>
      <c r="B2262" t="s">
        <v>3724</v>
      </c>
      <c r="C2262" t="s">
        <v>3750</v>
      </c>
    </row>
    <row r="2263" spans="1:3" x14ac:dyDescent="0.35">
      <c r="A2263" t="s">
        <v>3751</v>
      </c>
      <c r="B2263" t="s">
        <v>3724</v>
      </c>
      <c r="C2263" t="s">
        <v>3752</v>
      </c>
    </row>
    <row r="2264" spans="1:3" x14ac:dyDescent="0.35">
      <c r="A2264" t="s">
        <v>3753</v>
      </c>
      <c r="B2264" t="s">
        <v>3724</v>
      </c>
      <c r="C2264" t="s">
        <v>1160</v>
      </c>
    </row>
    <row r="2265" spans="1:3" x14ac:dyDescent="0.35">
      <c r="A2265" t="s">
        <v>3754</v>
      </c>
      <c r="B2265" t="s">
        <v>3724</v>
      </c>
      <c r="C2265" t="s">
        <v>295</v>
      </c>
    </row>
    <row r="2266" spans="1:3" x14ac:dyDescent="0.35">
      <c r="A2266" t="s">
        <v>3755</v>
      </c>
      <c r="B2266" t="s">
        <v>3724</v>
      </c>
      <c r="C2266" t="s">
        <v>301</v>
      </c>
    </row>
    <row r="2267" spans="1:3" x14ac:dyDescent="0.35">
      <c r="A2267" t="s">
        <v>3756</v>
      </c>
      <c r="B2267" t="s">
        <v>3724</v>
      </c>
      <c r="C2267" t="s">
        <v>1166</v>
      </c>
    </row>
    <row r="2268" spans="1:3" x14ac:dyDescent="0.35">
      <c r="A2268" t="s">
        <v>3757</v>
      </c>
      <c r="B2268" t="s">
        <v>3724</v>
      </c>
      <c r="C2268" t="s">
        <v>3758</v>
      </c>
    </row>
    <row r="2269" spans="1:3" x14ac:dyDescent="0.35">
      <c r="A2269" t="s">
        <v>3759</v>
      </c>
      <c r="B2269" t="s">
        <v>3724</v>
      </c>
      <c r="C2269" t="s">
        <v>1319</v>
      </c>
    </row>
    <row r="2270" spans="1:3" x14ac:dyDescent="0.35">
      <c r="A2270" t="s">
        <v>3760</v>
      </c>
      <c r="B2270" t="s">
        <v>3724</v>
      </c>
      <c r="C2270" t="s">
        <v>1612</v>
      </c>
    </row>
    <row r="2271" spans="1:3" x14ac:dyDescent="0.35">
      <c r="A2271" t="s">
        <v>3761</v>
      </c>
      <c r="B2271" t="s">
        <v>3724</v>
      </c>
      <c r="C2271" t="s">
        <v>3107</v>
      </c>
    </row>
    <row r="2272" spans="1:3" x14ac:dyDescent="0.35">
      <c r="A2272" t="s">
        <v>3762</v>
      </c>
      <c r="B2272" t="s">
        <v>3724</v>
      </c>
      <c r="C2272" t="s">
        <v>101</v>
      </c>
    </row>
    <row r="2273" spans="1:3" x14ac:dyDescent="0.35">
      <c r="A2273" t="s">
        <v>3763</v>
      </c>
      <c r="B2273" t="s">
        <v>3724</v>
      </c>
      <c r="C2273" t="s">
        <v>3764</v>
      </c>
    </row>
    <row r="2274" spans="1:3" x14ac:dyDescent="0.35">
      <c r="A2274" t="s">
        <v>3765</v>
      </c>
      <c r="B2274" t="s">
        <v>3724</v>
      </c>
      <c r="C2274" t="s">
        <v>103</v>
      </c>
    </row>
    <row r="2275" spans="1:3" x14ac:dyDescent="0.35">
      <c r="A2275" t="s">
        <v>3766</v>
      </c>
      <c r="B2275" t="s">
        <v>3724</v>
      </c>
      <c r="C2275" t="s">
        <v>315</v>
      </c>
    </row>
    <row r="2276" spans="1:3" x14ac:dyDescent="0.35">
      <c r="A2276" t="s">
        <v>3767</v>
      </c>
      <c r="B2276" t="s">
        <v>3724</v>
      </c>
      <c r="C2276" t="s">
        <v>107</v>
      </c>
    </row>
    <row r="2277" spans="1:3" x14ac:dyDescent="0.35">
      <c r="A2277" t="s">
        <v>3768</v>
      </c>
      <c r="B2277" t="s">
        <v>3724</v>
      </c>
      <c r="C2277" t="s">
        <v>3769</v>
      </c>
    </row>
    <row r="2278" spans="1:3" x14ac:dyDescent="0.35">
      <c r="A2278" t="s">
        <v>3770</v>
      </c>
      <c r="B2278" t="s">
        <v>3724</v>
      </c>
      <c r="C2278" t="s">
        <v>3771</v>
      </c>
    </row>
    <row r="2279" spans="1:3" x14ac:dyDescent="0.35">
      <c r="A2279" t="s">
        <v>3772</v>
      </c>
      <c r="B2279" t="s">
        <v>3724</v>
      </c>
      <c r="C2279" t="s">
        <v>117</v>
      </c>
    </row>
    <row r="2280" spans="1:3" x14ac:dyDescent="0.35">
      <c r="A2280" t="s">
        <v>3773</v>
      </c>
      <c r="B2280" t="s">
        <v>3724</v>
      </c>
      <c r="C2280" t="s">
        <v>3774</v>
      </c>
    </row>
    <row r="2281" spans="1:3" x14ac:dyDescent="0.35">
      <c r="A2281" t="s">
        <v>3775</v>
      </c>
      <c r="B2281" t="s">
        <v>3724</v>
      </c>
      <c r="C2281" t="s">
        <v>3776</v>
      </c>
    </row>
    <row r="2282" spans="1:3" x14ac:dyDescent="0.35">
      <c r="A2282" t="s">
        <v>3777</v>
      </c>
      <c r="B2282" t="s">
        <v>3724</v>
      </c>
      <c r="C2282" t="s">
        <v>2891</v>
      </c>
    </row>
    <row r="2283" spans="1:3" x14ac:dyDescent="0.35">
      <c r="A2283" t="s">
        <v>3778</v>
      </c>
      <c r="B2283" t="s">
        <v>3724</v>
      </c>
      <c r="C2283" t="s">
        <v>123</v>
      </c>
    </row>
    <row r="2284" spans="1:3" x14ac:dyDescent="0.35">
      <c r="A2284" t="s">
        <v>3779</v>
      </c>
      <c r="B2284" t="s">
        <v>3724</v>
      </c>
      <c r="C2284" t="s">
        <v>3780</v>
      </c>
    </row>
    <row r="2285" spans="1:3" x14ac:dyDescent="0.35">
      <c r="A2285" t="s">
        <v>3781</v>
      </c>
      <c r="B2285" t="s">
        <v>3724</v>
      </c>
      <c r="C2285" t="s">
        <v>3782</v>
      </c>
    </row>
    <row r="2286" spans="1:3" x14ac:dyDescent="0.35">
      <c r="A2286" t="s">
        <v>3783</v>
      </c>
      <c r="B2286" t="s">
        <v>3724</v>
      </c>
      <c r="C2286" t="s">
        <v>3784</v>
      </c>
    </row>
    <row r="2287" spans="1:3" x14ac:dyDescent="0.35">
      <c r="A2287" t="s">
        <v>3785</v>
      </c>
      <c r="B2287" t="s">
        <v>3724</v>
      </c>
      <c r="C2287" t="s">
        <v>3786</v>
      </c>
    </row>
    <row r="2288" spans="1:3" x14ac:dyDescent="0.35">
      <c r="A2288" t="s">
        <v>3787</v>
      </c>
      <c r="B2288" t="s">
        <v>3724</v>
      </c>
      <c r="C2288" t="s">
        <v>3788</v>
      </c>
    </row>
    <row r="2289" spans="1:3" x14ac:dyDescent="0.35">
      <c r="A2289" t="s">
        <v>3789</v>
      </c>
      <c r="B2289" t="s">
        <v>3724</v>
      </c>
      <c r="C2289" t="s">
        <v>1240</v>
      </c>
    </row>
    <row r="2290" spans="1:3" x14ac:dyDescent="0.35">
      <c r="A2290" t="s">
        <v>3790</v>
      </c>
      <c r="B2290" t="s">
        <v>3724</v>
      </c>
      <c r="C2290" t="s">
        <v>3791</v>
      </c>
    </row>
    <row r="2291" spans="1:3" x14ac:dyDescent="0.35">
      <c r="A2291" t="s">
        <v>3792</v>
      </c>
      <c r="B2291" t="s">
        <v>3724</v>
      </c>
      <c r="C2291" t="s">
        <v>143</v>
      </c>
    </row>
    <row r="2292" spans="1:3" x14ac:dyDescent="0.35">
      <c r="A2292" t="s">
        <v>3793</v>
      </c>
      <c r="B2292" t="s">
        <v>3724</v>
      </c>
      <c r="C2292" t="s">
        <v>145</v>
      </c>
    </row>
    <row r="2293" spans="1:3" x14ac:dyDescent="0.35">
      <c r="A2293" t="s">
        <v>3794</v>
      </c>
      <c r="B2293" t="s">
        <v>3724</v>
      </c>
      <c r="C2293" t="s">
        <v>3795</v>
      </c>
    </row>
    <row r="2294" spans="1:3" x14ac:dyDescent="0.35">
      <c r="A2294" t="s">
        <v>3796</v>
      </c>
      <c r="B2294" t="s">
        <v>3724</v>
      </c>
      <c r="C2294" t="s">
        <v>3285</v>
      </c>
    </row>
    <row r="2295" spans="1:3" x14ac:dyDescent="0.35">
      <c r="A2295" t="s">
        <v>3797</v>
      </c>
      <c r="B2295" t="s">
        <v>3724</v>
      </c>
      <c r="C2295" t="s">
        <v>3798</v>
      </c>
    </row>
    <row r="2296" spans="1:3" x14ac:dyDescent="0.35">
      <c r="A2296" t="s">
        <v>3799</v>
      </c>
      <c r="B2296" t="s">
        <v>3724</v>
      </c>
      <c r="C2296" t="s">
        <v>149</v>
      </c>
    </row>
    <row r="2297" spans="1:3" x14ac:dyDescent="0.35">
      <c r="A2297" t="s">
        <v>3800</v>
      </c>
      <c r="B2297" t="s">
        <v>3724</v>
      </c>
      <c r="C2297" t="s">
        <v>3801</v>
      </c>
    </row>
    <row r="2298" spans="1:3" x14ac:dyDescent="0.35">
      <c r="A2298" t="s">
        <v>3802</v>
      </c>
      <c r="B2298" t="s">
        <v>3724</v>
      </c>
      <c r="C2298" t="s">
        <v>153</v>
      </c>
    </row>
    <row r="2299" spans="1:3" x14ac:dyDescent="0.35">
      <c r="A2299" t="s">
        <v>3803</v>
      </c>
      <c r="B2299" t="s">
        <v>3724</v>
      </c>
      <c r="C2299" t="s">
        <v>3804</v>
      </c>
    </row>
    <row r="2300" spans="1:3" x14ac:dyDescent="0.35">
      <c r="A2300" t="s">
        <v>3805</v>
      </c>
      <c r="B2300" t="s">
        <v>3724</v>
      </c>
      <c r="C2300" t="s">
        <v>3806</v>
      </c>
    </row>
    <row r="2301" spans="1:3" x14ac:dyDescent="0.35">
      <c r="A2301" t="s">
        <v>3807</v>
      </c>
      <c r="B2301" t="s">
        <v>3724</v>
      </c>
      <c r="C2301" t="s">
        <v>3808</v>
      </c>
    </row>
    <row r="2302" spans="1:3" x14ac:dyDescent="0.35">
      <c r="A2302" t="s">
        <v>3809</v>
      </c>
      <c r="B2302" t="s">
        <v>3724</v>
      </c>
      <c r="C2302" t="s">
        <v>2073</v>
      </c>
    </row>
    <row r="2303" spans="1:3" x14ac:dyDescent="0.35">
      <c r="A2303" t="s">
        <v>3810</v>
      </c>
      <c r="B2303" t="s">
        <v>3724</v>
      </c>
      <c r="C2303" t="s">
        <v>1404</v>
      </c>
    </row>
    <row r="2304" spans="1:3" x14ac:dyDescent="0.35">
      <c r="A2304" t="s">
        <v>3811</v>
      </c>
      <c r="B2304" t="s">
        <v>3724</v>
      </c>
      <c r="C2304" t="s">
        <v>3812</v>
      </c>
    </row>
    <row r="2305" spans="1:3" x14ac:dyDescent="0.35">
      <c r="A2305" t="s">
        <v>3813</v>
      </c>
      <c r="B2305" t="s">
        <v>3724</v>
      </c>
      <c r="C2305" t="s">
        <v>3162</v>
      </c>
    </row>
    <row r="2306" spans="1:3" x14ac:dyDescent="0.35">
      <c r="A2306" t="s">
        <v>3814</v>
      </c>
      <c r="B2306" t="s">
        <v>3724</v>
      </c>
      <c r="C2306" t="s">
        <v>393</v>
      </c>
    </row>
    <row r="2307" spans="1:3" x14ac:dyDescent="0.35">
      <c r="A2307" t="s">
        <v>3815</v>
      </c>
      <c r="B2307" t="s">
        <v>3724</v>
      </c>
      <c r="C2307" t="s">
        <v>3816</v>
      </c>
    </row>
    <row r="2308" spans="1:3" x14ac:dyDescent="0.35">
      <c r="A2308" t="s">
        <v>3817</v>
      </c>
      <c r="B2308" t="s">
        <v>3724</v>
      </c>
      <c r="C2308" t="s">
        <v>1031</v>
      </c>
    </row>
    <row r="2309" spans="1:3" x14ac:dyDescent="0.35">
      <c r="A2309" t="s">
        <v>3818</v>
      </c>
      <c r="B2309" t="s">
        <v>3724</v>
      </c>
      <c r="C2309" t="s">
        <v>173</v>
      </c>
    </row>
    <row r="2310" spans="1:3" x14ac:dyDescent="0.35">
      <c r="A2310" t="s">
        <v>3819</v>
      </c>
      <c r="B2310" t="s">
        <v>3724</v>
      </c>
      <c r="C2310" t="s">
        <v>1034</v>
      </c>
    </row>
    <row r="2311" spans="1:3" x14ac:dyDescent="0.35">
      <c r="A2311" t="s">
        <v>3820</v>
      </c>
      <c r="B2311" t="s">
        <v>3724</v>
      </c>
      <c r="C2311" t="s">
        <v>3821</v>
      </c>
    </row>
    <row r="2312" spans="1:3" x14ac:dyDescent="0.35">
      <c r="A2312" t="s">
        <v>3822</v>
      </c>
      <c r="B2312" t="s">
        <v>3724</v>
      </c>
      <c r="C2312" t="s">
        <v>3173</v>
      </c>
    </row>
    <row r="2313" spans="1:3" x14ac:dyDescent="0.35">
      <c r="A2313" t="s">
        <v>3823</v>
      </c>
      <c r="B2313" t="s">
        <v>3724</v>
      </c>
      <c r="C2313" t="s">
        <v>2078</v>
      </c>
    </row>
    <row r="2314" spans="1:3" x14ac:dyDescent="0.35">
      <c r="A2314" t="s">
        <v>3824</v>
      </c>
      <c r="B2314" t="s">
        <v>3825</v>
      </c>
      <c r="C2314" t="s">
        <v>2127</v>
      </c>
    </row>
    <row r="2315" spans="1:3" x14ac:dyDescent="0.35">
      <c r="A2315" t="s">
        <v>3826</v>
      </c>
      <c r="B2315" t="s">
        <v>3825</v>
      </c>
      <c r="C2315" t="s">
        <v>657</v>
      </c>
    </row>
    <row r="2316" spans="1:3" x14ac:dyDescent="0.35">
      <c r="A2316" t="s">
        <v>3827</v>
      </c>
      <c r="B2316" t="s">
        <v>3825</v>
      </c>
      <c r="C2316" t="s">
        <v>3828</v>
      </c>
    </row>
    <row r="2317" spans="1:3" x14ac:dyDescent="0.35">
      <c r="A2317" t="s">
        <v>3829</v>
      </c>
      <c r="B2317" t="s">
        <v>3825</v>
      </c>
      <c r="C2317" t="s">
        <v>3830</v>
      </c>
    </row>
    <row r="2318" spans="1:3" x14ac:dyDescent="0.35">
      <c r="A2318" t="s">
        <v>3831</v>
      </c>
      <c r="B2318" t="s">
        <v>3825</v>
      </c>
      <c r="C2318" t="s">
        <v>173</v>
      </c>
    </row>
    <row r="2319" spans="1:3" x14ac:dyDescent="0.35">
      <c r="A2319" t="s">
        <v>3832</v>
      </c>
      <c r="B2319" t="s">
        <v>3833</v>
      </c>
      <c r="C2319" t="s">
        <v>3834</v>
      </c>
    </row>
    <row r="2320" spans="1:3" x14ac:dyDescent="0.35">
      <c r="A2320" t="s">
        <v>3835</v>
      </c>
      <c r="B2320" t="s">
        <v>3833</v>
      </c>
      <c r="C2320" t="s">
        <v>3836</v>
      </c>
    </row>
    <row r="2321" spans="1:3" x14ac:dyDescent="0.35">
      <c r="A2321" t="s">
        <v>3837</v>
      </c>
      <c r="B2321" t="s">
        <v>3833</v>
      </c>
      <c r="C2321" t="s">
        <v>3838</v>
      </c>
    </row>
    <row r="2322" spans="1:3" x14ac:dyDescent="0.35">
      <c r="A2322" t="s">
        <v>3839</v>
      </c>
      <c r="B2322" t="s">
        <v>3833</v>
      </c>
      <c r="C2322" t="s">
        <v>1577</v>
      </c>
    </row>
    <row r="2323" spans="1:3" x14ac:dyDescent="0.35">
      <c r="A2323" t="s">
        <v>3840</v>
      </c>
      <c r="B2323" t="s">
        <v>3833</v>
      </c>
      <c r="C2323" t="s">
        <v>3841</v>
      </c>
    </row>
    <row r="2324" spans="1:3" x14ac:dyDescent="0.35">
      <c r="A2324" t="s">
        <v>3842</v>
      </c>
      <c r="B2324" t="s">
        <v>3833</v>
      </c>
      <c r="C2324" t="s">
        <v>3843</v>
      </c>
    </row>
    <row r="2325" spans="1:3" x14ac:dyDescent="0.35">
      <c r="A2325" t="s">
        <v>3844</v>
      </c>
      <c r="B2325" t="s">
        <v>3833</v>
      </c>
      <c r="C2325" t="s">
        <v>3189</v>
      </c>
    </row>
    <row r="2326" spans="1:3" x14ac:dyDescent="0.35">
      <c r="A2326" t="s">
        <v>3845</v>
      </c>
      <c r="B2326" t="s">
        <v>3833</v>
      </c>
      <c r="C2326" t="s">
        <v>3846</v>
      </c>
    </row>
    <row r="2327" spans="1:3" x14ac:dyDescent="0.35">
      <c r="A2327" t="s">
        <v>3847</v>
      </c>
      <c r="B2327" t="s">
        <v>3833</v>
      </c>
      <c r="C2327" t="s">
        <v>59</v>
      </c>
    </row>
    <row r="2328" spans="1:3" x14ac:dyDescent="0.35">
      <c r="A2328" t="s">
        <v>3848</v>
      </c>
      <c r="B2328" t="s">
        <v>3833</v>
      </c>
      <c r="C2328" t="s">
        <v>3849</v>
      </c>
    </row>
    <row r="2329" spans="1:3" x14ac:dyDescent="0.35">
      <c r="A2329" t="s">
        <v>3850</v>
      </c>
      <c r="B2329" t="s">
        <v>3833</v>
      </c>
      <c r="C2329" t="s">
        <v>63</v>
      </c>
    </row>
    <row r="2330" spans="1:3" x14ac:dyDescent="0.35">
      <c r="A2330" t="s">
        <v>3851</v>
      </c>
      <c r="B2330" t="s">
        <v>3833</v>
      </c>
      <c r="C2330" t="s">
        <v>3748</v>
      </c>
    </row>
    <row r="2331" spans="1:3" x14ac:dyDescent="0.35">
      <c r="A2331" t="s">
        <v>3852</v>
      </c>
      <c r="B2331" t="s">
        <v>3833</v>
      </c>
      <c r="C2331" t="s">
        <v>3853</v>
      </c>
    </row>
    <row r="2332" spans="1:3" x14ac:dyDescent="0.35">
      <c r="A2332" t="s">
        <v>3854</v>
      </c>
      <c r="B2332" t="s">
        <v>3833</v>
      </c>
      <c r="C2332" t="s">
        <v>3855</v>
      </c>
    </row>
    <row r="2333" spans="1:3" x14ac:dyDescent="0.35">
      <c r="A2333" t="s">
        <v>3856</v>
      </c>
      <c r="B2333" t="s">
        <v>3833</v>
      </c>
      <c r="C2333" t="s">
        <v>3857</v>
      </c>
    </row>
    <row r="2334" spans="1:3" x14ac:dyDescent="0.35">
      <c r="A2334" t="s">
        <v>3858</v>
      </c>
      <c r="B2334" t="s">
        <v>3833</v>
      </c>
      <c r="C2334" t="s">
        <v>3859</v>
      </c>
    </row>
    <row r="2335" spans="1:3" x14ac:dyDescent="0.35">
      <c r="A2335" t="s">
        <v>3860</v>
      </c>
      <c r="B2335" t="s">
        <v>3833</v>
      </c>
      <c r="C2335" t="s">
        <v>3861</v>
      </c>
    </row>
    <row r="2336" spans="1:3" x14ac:dyDescent="0.35">
      <c r="A2336" t="s">
        <v>3862</v>
      </c>
      <c r="B2336" t="s">
        <v>3833</v>
      </c>
      <c r="C2336" t="s">
        <v>2096</v>
      </c>
    </row>
    <row r="2337" spans="1:3" x14ac:dyDescent="0.35">
      <c r="A2337" t="s">
        <v>3863</v>
      </c>
      <c r="B2337" t="s">
        <v>3833</v>
      </c>
      <c r="C2337" t="s">
        <v>3864</v>
      </c>
    </row>
    <row r="2338" spans="1:3" x14ac:dyDescent="0.35">
      <c r="A2338" t="s">
        <v>3865</v>
      </c>
      <c r="B2338" t="s">
        <v>3833</v>
      </c>
      <c r="C2338" t="s">
        <v>640</v>
      </c>
    </row>
    <row r="2339" spans="1:3" x14ac:dyDescent="0.35">
      <c r="A2339" t="s">
        <v>3866</v>
      </c>
      <c r="B2339" t="s">
        <v>3833</v>
      </c>
      <c r="C2339" t="s">
        <v>3867</v>
      </c>
    </row>
    <row r="2340" spans="1:3" x14ac:dyDescent="0.35">
      <c r="A2340" t="s">
        <v>3868</v>
      </c>
      <c r="B2340" t="s">
        <v>3833</v>
      </c>
      <c r="C2340" t="s">
        <v>3869</v>
      </c>
    </row>
    <row r="2341" spans="1:3" x14ac:dyDescent="0.35">
      <c r="A2341" t="s">
        <v>3870</v>
      </c>
      <c r="B2341" t="s">
        <v>3833</v>
      </c>
      <c r="C2341" t="s">
        <v>3871</v>
      </c>
    </row>
    <row r="2342" spans="1:3" x14ac:dyDescent="0.35">
      <c r="A2342" t="s">
        <v>3872</v>
      </c>
      <c r="B2342" t="s">
        <v>3833</v>
      </c>
      <c r="C2342" t="s">
        <v>1632</v>
      </c>
    </row>
    <row r="2343" spans="1:3" x14ac:dyDescent="0.35">
      <c r="A2343" t="s">
        <v>3873</v>
      </c>
      <c r="B2343" t="s">
        <v>3833</v>
      </c>
      <c r="C2343" t="s">
        <v>3874</v>
      </c>
    </row>
    <row r="2344" spans="1:3" x14ac:dyDescent="0.35">
      <c r="A2344" t="s">
        <v>3875</v>
      </c>
      <c r="B2344" t="s">
        <v>3833</v>
      </c>
      <c r="C2344" t="s">
        <v>3876</v>
      </c>
    </row>
    <row r="2345" spans="1:3" x14ac:dyDescent="0.35">
      <c r="A2345" t="s">
        <v>3877</v>
      </c>
      <c r="B2345" t="s">
        <v>3833</v>
      </c>
      <c r="C2345" t="s">
        <v>918</v>
      </c>
    </row>
    <row r="2346" spans="1:3" x14ac:dyDescent="0.35">
      <c r="A2346" t="s">
        <v>3878</v>
      </c>
      <c r="B2346" t="s">
        <v>3833</v>
      </c>
      <c r="C2346" t="s">
        <v>3879</v>
      </c>
    </row>
    <row r="2347" spans="1:3" x14ac:dyDescent="0.35">
      <c r="A2347" t="s">
        <v>3880</v>
      </c>
      <c r="B2347" t="s">
        <v>3833</v>
      </c>
      <c r="C2347" t="s">
        <v>2891</v>
      </c>
    </row>
    <row r="2348" spans="1:3" x14ac:dyDescent="0.35">
      <c r="A2348" t="s">
        <v>3881</v>
      </c>
      <c r="B2348" t="s">
        <v>3833</v>
      </c>
      <c r="C2348" t="s">
        <v>931</v>
      </c>
    </row>
    <row r="2349" spans="1:3" x14ac:dyDescent="0.35">
      <c r="A2349" t="s">
        <v>3882</v>
      </c>
      <c r="B2349" t="s">
        <v>3833</v>
      </c>
      <c r="C2349" t="s">
        <v>125</v>
      </c>
    </row>
    <row r="2350" spans="1:3" x14ac:dyDescent="0.35">
      <c r="A2350" t="s">
        <v>3883</v>
      </c>
      <c r="B2350" t="s">
        <v>3833</v>
      </c>
      <c r="C2350" t="s">
        <v>3884</v>
      </c>
    </row>
    <row r="2351" spans="1:3" x14ac:dyDescent="0.35">
      <c r="A2351" t="s">
        <v>3885</v>
      </c>
      <c r="B2351" t="s">
        <v>3833</v>
      </c>
      <c r="C2351" t="s">
        <v>3886</v>
      </c>
    </row>
    <row r="2352" spans="1:3" x14ac:dyDescent="0.35">
      <c r="A2352" t="s">
        <v>3887</v>
      </c>
      <c r="B2352" t="s">
        <v>3833</v>
      </c>
      <c r="C2352" t="s">
        <v>137</v>
      </c>
    </row>
    <row r="2353" spans="1:3" x14ac:dyDescent="0.35">
      <c r="A2353" t="s">
        <v>3888</v>
      </c>
      <c r="B2353" t="s">
        <v>3833</v>
      </c>
      <c r="C2353" t="s">
        <v>3889</v>
      </c>
    </row>
    <row r="2354" spans="1:3" x14ac:dyDescent="0.35">
      <c r="A2354" t="s">
        <v>3890</v>
      </c>
      <c r="B2354" t="s">
        <v>3833</v>
      </c>
      <c r="C2354" t="s">
        <v>3891</v>
      </c>
    </row>
    <row r="2355" spans="1:3" x14ac:dyDescent="0.35">
      <c r="A2355" t="s">
        <v>3892</v>
      </c>
      <c r="B2355" t="s">
        <v>3833</v>
      </c>
      <c r="C2355" t="s">
        <v>961</v>
      </c>
    </row>
    <row r="2356" spans="1:3" x14ac:dyDescent="0.35">
      <c r="A2356" t="s">
        <v>3893</v>
      </c>
      <c r="B2356" t="s">
        <v>3833</v>
      </c>
      <c r="C2356" t="s">
        <v>3894</v>
      </c>
    </row>
    <row r="2357" spans="1:3" x14ac:dyDescent="0.35">
      <c r="A2357" t="s">
        <v>3895</v>
      </c>
      <c r="B2357" t="s">
        <v>3833</v>
      </c>
      <c r="C2357" t="s">
        <v>151</v>
      </c>
    </row>
    <row r="2358" spans="1:3" x14ac:dyDescent="0.35">
      <c r="A2358" t="s">
        <v>3896</v>
      </c>
      <c r="B2358" t="s">
        <v>3833</v>
      </c>
      <c r="C2358" t="s">
        <v>1259</v>
      </c>
    </row>
    <row r="2359" spans="1:3" x14ac:dyDescent="0.35">
      <c r="A2359" t="s">
        <v>3897</v>
      </c>
      <c r="B2359" t="s">
        <v>3833</v>
      </c>
      <c r="C2359" t="s">
        <v>3898</v>
      </c>
    </row>
    <row r="2360" spans="1:3" x14ac:dyDescent="0.35">
      <c r="A2360" t="s">
        <v>3899</v>
      </c>
      <c r="B2360" t="s">
        <v>3833</v>
      </c>
      <c r="C2360" t="s">
        <v>3900</v>
      </c>
    </row>
    <row r="2361" spans="1:3" x14ac:dyDescent="0.35">
      <c r="A2361" t="s">
        <v>3901</v>
      </c>
      <c r="B2361" t="s">
        <v>3833</v>
      </c>
      <c r="C2361" t="s">
        <v>163</v>
      </c>
    </row>
    <row r="2362" spans="1:3" x14ac:dyDescent="0.35">
      <c r="A2362" t="s">
        <v>3902</v>
      </c>
      <c r="B2362" t="s">
        <v>3833</v>
      </c>
      <c r="C2362" t="s">
        <v>393</v>
      </c>
    </row>
    <row r="2363" spans="1:3" x14ac:dyDescent="0.35">
      <c r="A2363" t="s">
        <v>3903</v>
      </c>
      <c r="B2363" t="s">
        <v>3833</v>
      </c>
      <c r="C2363" t="s">
        <v>3904</v>
      </c>
    </row>
    <row r="2364" spans="1:3" x14ac:dyDescent="0.35">
      <c r="A2364" t="s">
        <v>3905</v>
      </c>
      <c r="B2364" t="s">
        <v>3833</v>
      </c>
      <c r="C2364" t="s">
        <v>2078</v>
      </c>
    </row>
    <row r="2365" spans="1:3" x14ac:dyDescent="0.35">
      <c r="A2365" t="s">
        <v>3906</v>
      </c>
      <c r="B2365" t="s">
        <v>3907</v>
      </c>
      <c r="C2365" t="s">
        <v>3908</v>
      </c>
    </row>
    <row r="2366" spans="1:3" x14ac:dyDescent="0.35">
      <c r="A2366" t="s">
        <v>3909</v>
      </c>
      <c r="B2366" t="s">
        <v>3907</v>
      </c>
      <c r="C2366" t="s">
        <v>3910</v>
      </c>
    </row>
    <row r="2367" spans="1:3" x14ac:dyDescent="0.35">
      <c r="A2367" t="s">
        <v>3911</v>
      </c>
      <c r="B2367" t="s">
        <v>3907</v>
      </c>
      <c r="C2367" t="s">
        <v>3912</v>
      </c>
    </row>
    <row r="2368" spans="1:3" x14ac:dyDescent="0.35">
      <c r="A2368" t="s">
        <v>3913</v>
      </c>
      <c r="B2368" t="s">
        <v>3907</v>
      </c>
      <c r="C2368" t="s">
        <v>3914</v>
      </c>
    </row>
    <row r="2369" spans="1:3" x14ac:dyDescent="0.35">
      <c r="A2369" t="s">
        <v>3915</v>
      </c>
      <c r="B2369" t="s">
        <v>3907</v>
      </c>
      <c r="C2369" t="s">
        <v>3916</v>
      </c>
    </row>
    <row r="2370" spans="1:3" x14ac:dyDescent="0.35">
      <c r="A2370" t="s">
        <v>3917</v>
      </c>
      <c r="B2370" t="s">
        <v>3907</v>
      </c>
      <c r="C2370" t="s">
        <v>1146</v>
      </c>
    </row>
    <row r="2371" spans="1:3" x14ac:dyDescent="0.35">
      <c r="A2371" t="s">
        <v>3918</v>
      </c>
      <c r="B2371" t="s">
        <v>3907</v>
      </c>
      <c r="C2371" t="s">
        <v>3919</v>
      </c>
    </row>
    <row r="2372" spans="1:3" x14ac:dyDescent="0.35">
      <c r="A2372" t="s">
        <v>3920</v>
      </c>
      <c r="B2372" t="s">
        <v>3907</v>
      </c>
      <c r="C2372" t="s">
        <v>2825</v>
      </c>
    </row>
    <row r="2373" spans="1:3" x14ac:dyDescent="0.35">
      <c r="A2373" t="s">
        <v>3921</v>
      </c>
      <c r="B2373" t="s">
        <v>3907</v>
      </c>
      <c r="C2373" t="s">
        <v>411</v>
      </c>
    </row>
    <row r="2374" spans="1:3" x14ac:dyDescent="0.35">
      <c r="A2374" t="s">
        <v>3922</v>
      </c>
      <c r="B2374" t="s">
        <v>3907</v>
      </c>
      <c r="C2374" t="s">
        <v>1779</v>
      </c>
    </row>
    <row r="2375" spans="1:3" x14ac:dyDescent="0.35">
      <c r="A2375" t="s">
        <v>3923</v>
      </c>
      <c r="B2375" t="s">
        <v>3907</v>
      </c>
      <c r="C2375" t="s">
        <v>3924</v>
      </c>
    </row>
    <row r="2376" spans="1:3" x14ac:dyDescent="0.35">
      <c r="A2376" t="s">
        <v>3925</v>
      </c>
      <c r="B2376" t="s">
        <v>3907</v>
      </c>
      <c r="C2376" t="s">
        <v>289</v>
      </c>
    </row>
    <row r="2377" spans="1:3" x14ac:dyDescent="0.35">
      <c r="A2377" t="s">
        <v>3926</v>
      </c>
      <c r="B2377" t="s">
        <v>3907</v>
      </c>
      <c r="C2377" t="s">
        <v>71</v>
      </c>
    </row>
    <row r="2378" spans="1:3" x14ac:dyDescent="0.35">
      <c r="A2378" t="s">
        <v>3927</v>
      </c>
      <c r="B2378" t="s">
        <v>3907</v>
      </c>
      <c r="C2378" t="s">
        <v>3928</v>
      </c>
    </row>
    <row r="2379" spans="1:3" x14ac:dyDescent="0.35">
      <c r="A2379" t="s">
        <v>3929</v>
      </c>
      <c r="B2379" t="s">
        <v>3907</v>
      </c>
      <c r="C2379" t="s">
        <v>3930</v>
      </c>
    </row>
    <row r="2380" spans="1:3" x14ac:dyDescent="0.35">
      <c r="A2380" t="s">
        <v>3931</v>
      </c>
      <c r="B2380" t="s">
        <v>3907</v>
      </c>
      <c r="C2380" t="s">
        <v>548</v>
      </c>
    </row>
    <row r="2381" spans="1:3" x14ac:dyDescent="0.35">
      <c r="A2381" t="s">
        <v>3932</v>
      </c>
      <c r="B2381" t="s">
        <v>3907</v>
      </c>
      <c r="C2381" t="s">
        <v>3933</v>
      </c>
    </row>
    <row r="2382" spans="1:3" x14ac:dyDescent="0.35">
      <c r="A2382" t="s">
        <v>3934</v>
      </c>
      <c r="B2382" t="s">
        <v>3907</v>
      </c>
      <c r="C2382" t="s">
        <v>3935</v>
      </c>
    </row>
    <row r="2383" spans="1:3" x14ac:dyDescent="0.35">
      <c r="A2383" t="s">
        <v>3936</v>
      </c>
      <c r="B2383" t="s">
        <v>3907</v>
      </c>
      <c r="C2383" t="s">
        <v>2846</v>
      </c>
    </row>
    <row r="2384" spans="1:3" x14ac:dyDescent="0.35">
      <c r="A2384" t="s">
        <v>3937</v>
      </c>
      <c r="B2384" t="s">
        <v>3907</v>
      </c>
      <c r="C2384" t="s">
        <v>3584</v>
      </c>
    </row>
    <row r="2385" spans="1:3" x14ac:dyDescent="0.35">
      <c r="A2385" t="s">
        <v>3938</v>
      </c>
      <c r="B2385" t="s">
        <v>3907</v>
      </c>
      <c r="C2385" t="s">
        <v>556</v>
      </c>
    </row>
    <row r="2386" spans="1:3" x14ac:dyDescent="0.35">
      <c r="A2386" t="s">
        <v>3939</v>
      </c>
      <c r="B2386" t="s">
        <v>3907</v>
      </c>
      <c r="C2386" t="s">
        <v>3940</v>
      </c>
    </row>
    <row r="2387" spans="1:3" x14ac:dyDescent="0.35">
      <c r="A2387" t="s">
        <v>3941</v>
      </c>
      <c r="B2387" t="s">
        <v>3907</v>
      </c>
      <c r="C2387" t="s">
        <v>3942</v>
      </c>
    </row>
    <row r="2388" spans="1:3" x14ac:dyDescent="0.35">
      <c r="A2388" t="s">
        <v>3943</v>
      </c>
      <c r="B2388" t="s">
        <v>3907</v>
      </c>
      <c r="C2388" t="s">
        <v>3944</v>
      </c>
    </row>
    <row r="2389" spans="1:3" x14ac:dyDescent="0.35">
      <c r="A2389" t="s">
        <v>3945</v>
      </c>
      <c r="B2389" t="s">
        <v>3907</v>
      </c>
      <c r="C2389" t="s">
        <v>319</v>
      </c>
    </row>
    <row r="2390" spans="1:3" x14ac:dyDescent="0.35">
      <c r="A2390" t="s">
        <v>3946</v>
      </c>
      <c r="B2390" t="s">
        <v>3907</v>
      </c>
      <c r="C2390" t="s">
        <v>3947</v>
      </c>
    </row>
    <row r="2391" spans="1:3" x14ac:dyDescent="0.35">
      <c r="A2391" t="s">
        <v>3948</v>
      </c>
      <c r="B2391" t="s">
        <v>3907</v>
      </c>
      <c r="C2391" t="s">
        <v>3949</v>
      </c>
    </row>
    <row r="2392" spans="1:3" x14ac:dyDescent="0.35">
      <c r="A2392" t="s">
        <v>3950</v>
      </c>
      <c r="B2392" t="s">
        <v>3907</v>
      </c>
      <c r="C2392" t="s">
        <v>3951</v>
      </c>
    </row>
    <row r="2393" spans="1:3" x14ac:dyDescent="0.35">
      <c r="A2393" t="s">
        <v>3952</v>
      </c>
      <c r="B2393" t="s">
        <v>3907</v>
      </c>
      <c r="C2393" t="s">
        <v>3953</v>
      </c>
    </row>
    <row r="2394" spans="1:3" x14ac:dyDescent="0.35">
      <c r="A2394" t="s">
        <v>3954</v>
      </c>
      <c r="B2394" t="s">
        <v>3907</v>
      </c>
      <c r="C2394" t="s">
        <v>3955</v>
      </c>
    </row>
    <row r="2395" spans="1:3" x14ac:dyDescent="0.35">
      <c r="A2395" t="s">
        <v>3956</v>
      </c>
      <c r="B2395" t="s">
        <v>3907</v>
      </c>
      <c r="C2395" t="s">
        <v>3046</v>
      </c>
    </row>
    <row r="2396" spans="1:3" x14ac:dyDescent="0.35">
      <c r="A2396" t="s">
        <v>3957</v>
      </c>
      <c r="B2396" t="s">
        <v>3907</v>
      </c>
      <c r="C2396" t="s">
        <v>3598</v>
      </c>
    </row>
    <row r="2397" spans="1:3" x14ac:dyDescent="0.35">
      <c r="A2397" t="s">
        <v>3958</v>
      </c>
      <c r="B2397" t="s">
        <v>3907</v>
      </c>
      <c r="C2397" t="s">
        <v>3959</v>
      </c>
    </row>
    <row r="2398" spans="1:3" x14ac:dyDescent="0.35">
      <c r="A2398" t="s">
        <v>3960</v>
      </c>
      <c r="B2398" t="s">
        <v>3907</v>
      </c>
      <c r="C2398" t="s">
        <v>3258</v>
      </c>
    </row>
    <row r="2399" spans="1:3" x14ac:dyDescent="0.35">
      <c r="A2399" t="s">
        <v>3961</v>
      </c>
      <c r="B2399" t="s">
        <v>3907</v>
      </c>
      <c r="C2399" t="s">
        <v>115</v>
      </c>
    </row>
    <row r="2400" spans="1:3" x14ac:dyDescent="0.35">
      <c r="A2400" t="s">
        <v>3962</v>
      </c>
      <c r="B2400" t="s">
        <v>3907</v>
      </c>
      <c r="C2400" t="s">
        <v>3963</v>
      </c>
    </row>
    <row r="2401" spans="1:3" x14ac:dyDescent="0.35">
      <c r="A2401" t="s">
        <v>3964</v>
      </c>
      <c r="B2401" t="s">
        <v>3907</v>
      </c>
      <c r="C2401" t="s">
        <v>926</v>
      </c>
    </row>
    <row r="2402" spans="1:3" x14ac:dyDescent="0.35">
      <c r="A2402" t="s">
        <v>3965</v>
      </c>
      <c r="B2402" t="s">
        <v>3907</v>
      </c>
      <c r="C2402" t="s">
        <v>3966</v>
      </c>
    </row>
    <row r="2403" spans="1:3" x14ac:dyDescent="0.35">
      <c r="A2403" t="s">
        <v>3967</v>
      </c>
      <c r="B2403" t="s">
        <v>3907</v>
      </c>
      <c r="C2403" t="s">
        <v>437</v>
      </c>
    </row>
    <row r="2404" spans="1:3" x14ac:dyDescent="0.35">
      <c r="A2404" t="s">
        <v>3968</v>
      </c>
      <c r="B2404" t="s">
        <v>3907</v>
      </c>
      <c r="C2404" t="s">
        <v>123</v>
      </c>
    </row>
    <row r="2405" spans="1:3" x14ac:dyDescent="0.35">
      <c r="A2405" t="s">
        <v>3969</v>
      </c>
      <c r="B2405" t="s">
        <v>3907</v>
      </c>
      <c r="C2405" t="s">
        <v>340</v>
      </c>
    </row>
    <row r="2406" spans="1:3" x14ac:dyDescent="0.35">
      <c r="A2406" t="s">
        <v>3970</v>
      </c>
      <c r="B2406" t="s">
        <v>3907</v>
      </c>
      <c r="C2406" t="s">
        <v>3971</v>
      </c>
    </row>
    <row r="2407" spans="1:3" x14ac:dyDescent="0.35">
      <c r="A2407" t="s">
        <v>3972</v>
      </c>
      <c r="B2407" t="s">
        <v>3907</v>
      </c>
      <c r="C2407" t="s">
        <v>3973</v>
      </c>
    </row>
    <row r="2408" spans="1:3" x14ac:dyDescent="0.35">
      <c r="A2408" t="s">
        <v>3974</v>
      </c>
      <c r="B2408" t="s">
        <v>3907</v>
      </c>
      <c r="C2408" t="s">
        <v>1663</v>
      </c>
    </row>
    <row r="2409" spans="1:3" x14ac:dyDescent="0.35">
      <c r="A2409" t="s">
        <v>3975</v>
      </c>
      <c r="B2409" t="s">
        <v>3907</v>
      </c>
      <c r="C2409" t="s">
        <v>139</v>
      </c>
    </row>
    <row r="2410" spans="1:3" x14ac:dyDescent="0.35">
      <c r="A2410" t="s">
        <v>3976</v>
      </c>
      <c r="B2410" t="s">
        <v>3907</v>
      </c>
      <c r="C2410" t="s">
        <v>1667</v>
      </c>
    </row>
    <row r="2411" spans="1:3" x14ac:dyDescent="0.35">
      <c r="A2411" t="s">
        <v>3977</v>
      </c>
      <c r="B2411" t="s">
        <v>3907</v>
      </c>
      <c r="C2411" t="s">
        <v>3978</v>
      </c>
    </row>
    <row r="2412" spans="1:3" x14ac:dyDescent="0.35">
      <c r="A2412" t="s">
        <v>3979</v>
      </c>
      <c r="B2412" t="s">
        <v>3907</v>
      </c>
      <c r="C2412" t="s">
        <v>3980</v>
      </c>
    </row>
    <row r="2413" spans="1:3" x14ac:dyDescent="0.35">
      <c r="A2413" t="s">
        <v>3981</v>
      </c>
      <c r="B2413" t="s">
        <v>3907</v>
      </c>
      <c r="C2413" t="s">
        <v>3982</v>
      </c>
    </row>
    <row r="2414" spans="1:3" x14ac:dyDescent="0.35">
      <c r="A2414" t="s">
        <v>3983</v>
      </c>
      <c r="B2414" t="s">
        <v>3907</v>
      </c>
      <c r="C2414" t="s">
        <v>3984</v>
      </c>
    </row>
    <row r="2415" spans="1:3" x14ac:dyDescent="0.35">
      <c r="A2415" t="s">
        <v>3985</v>
      </c>
      <c r="B2415" t="s">
        <v>3907</v>
      </c>
      <c r="C2415" t="s">
        <v>3986</v>
      </c>
    </row>
    <row r="2416" spans="1:3" x14ac:dyDescent="0.35">
      <c r="A2416" t="s">
        <v>3987</v>
      </c>
      <c r="B2416" t="s">
        <v>3907</v>
      </c>
      <c r="C2416" t="s">
        <v>2388</v>
      </c>
    </row>
    <row r="2417" spans="1:3" x14ac:dyDescent="0.35">
      <c r="A2417" t="s">
        <v>3988</v>
      </c>
      <c r="B2417" t="s">
        <v>3907</v>
      </c>
      <c r="C2417" t="s">
        <v>2911</v>
      </c>
    </row>
    <row r="2418" spans="1:3" x14ac:dyDescent="0.35">
      <c r="A2418" t="s">
        <v>3989</v>
      </c>
      <c r="B2418" t="s">
        <v>3907</v>
      </c>
      <c r="C2418" t="s">
        <v>3804</v>
      </c>
    </row>
    <row r="2419" spans="1:3" x14ac:dyDescent="0.35">
      <c r="A2419" t="s">
        <v>3990</v>
      </c>
      <c r="B2419" t="s">
        <v>3907</v>
      </c>
      <c r="C2419" t="s">
        <v>3991</v>
      </c>
    </row>
    <row r="2420" spans="1:3" x14ac:dyDescent="0.35">
      <c r="A2420" t="s">
        <v>3992</v>
      </c>
      <c r="B2420" t="s">
        <v>3907</v>
      </c>
      <c r="C2420" t="s">
        <v>3993</v>
      </c>
    </row>
    <row r="2421" spans="1:3" x14ac:dyDescent="0.35">
      <c r="A2421" t="s">
        <v>3994</v>
      </c>
      <c r="B2421" t="s">
        <v>3907</v>
      </c>
      <c r="C2421" t="s">
        <v>3995</v>
      </c>
    </row>
    <row r="2422" spans="1:3" x14ac:dyDescent="0.35">
      <c r="A2422" t="s">
        <v>3996</v>
      </c>
      <c r="B2422" t="s">
        <v>3907</v>
      </c>
      <c r="C2422" t="s">
        <v>3997</v>
      </c>
    </row>
    <row r="2423" spans="1:3" x14ac:dyDescent="0.35">
      <c r="A2423" t="s">
        <v>3998</v>
      </c>
      <c r="B2423" t="s">
        <v>3907</v>
      </c>
      <c r="C2423" t="s">
        <v>3999</v>
      </c>
    </row>
    <row r="2424" spans="1:3" x14ac:dyDescent="0.35">
      <c r="A2424" t="s">
        <v>4000</v>
      </c>
      <c r="B2424" t="s">
        <v>3907</v>
      </c>
      <c r="C2424" t="s">
        <v>1909</v>
      </c>
    </row>
    <row r="2425" spans="1:3" x14ac:dyDescent="0.35">
      <c r="A2425" t="s">
        <v>4001</v>
      </c>
      <c r="B2425" t="s">
        <v>3907</v>
      </c>
      <c r="C2425" t="s">
        <v>4002</v>
      </c>
    </row>
    <row r="2426" spans="1:3" x14ac:dyDescent="0.35">
      <c r="A2426" t="s">
        <v>4003</v>
      </c>
      <c r="B2426" t="s">
        <v>3907</v>
      </c>
      <c r="C2426" t="s">
        <v>1020</v>
      </c>
    </row>
    <row r="2427" spans="1:3" x14ac:dyDescent="0.35">
      <c r="A2427" t="s">
        <v>4004</v>
      </c>
      <c r="B2427" t="s">
        <v>3907</v>
      </c>
      <c r="C2427" t="s">
        <v>393</v>
      </c>
    </row>
    <row r="2428" spans="1:3" x14ac:dyDescent="0.35">
      <c r="A2428" t="s">
        <v>4005</v>
      </c>
      <c r="B2428" t="s">
        <v>3907</v>
      </c>
      <c r="C2428" t="s">
        <v>4006</v>
      </c>
    </row>
    <row r="2429" spans="1:3" x14ac:dyDescent="0.35">
      <c r="A2429" t="s">
        <v>4007</v>
      </c>
      <c r="B2429" t="s">
        <v>3907</v>
      </c>
      <c r="C2429" t="s">
        <v>4008</v>
      </c>
    </row>
    <row r="2430" spans="1:3" x14ac:dyDescent="0.35">
      <c r="A2430" t="s">
        <v>4009</v>
      </c>
      <c r="B2430" t="s">
        <v>3907</v>
      </c>
      <c r="C2430" t="s">
        <v>4010</v>
      </c>
    </row>
    <row r="2431" spans="1:3" x14ac:dyDescent="0.35">
      <c r="A2431" t="s">
        <v>4011</v>
      </c>
      <c r="B2431" t="s">
        <v>4012</v>
      </c>
      <c r="C2431" t="s">
        <v>1577</v>
      </c>
    </row>
    <row r="2432" spans="1:3" x14ac:dyDescent="0.35">
      <c r="A2432" t="s">
        <v>4013</v>
      </c>
      <c r="B2432" t="s">
        <v>4012</v>
      </c>
      <c r="C2432" t="s">
        <v>3731</v>
      </c>
    </row>
    <row r="2433" spans="1:3" x14ac:dyDescent="0.35">
      <c r="A2433" t="s">
        <v>4014</v>
      </c>
      <c r="B2433" t="s">
        <v>4012</v>
      </c>
      <c r="C2433" t="s">
        <v>278</v>
      </c>
    </row>
    <row r="2434" spans="1:3" x14ac:dyDescent="0.35">
      <c r="A2434" t="s">
        <v>4015</v>
      </c>
      <c r="B2434" t="s">
        <v>4012</v>
      </c>
      <c r="C2434" t="s">
        <v>4016</v>
      </c>
    </row>
    <row r="2435" spans="1:3" x14ac:dyDescent="0.35">
      <c r="A2435" t="s">
        <v>4017</v>
      </c>
      <c r="B2435" t="s">
        <v>4012</v>
      </c>
      <c r="C2435" t="s">
        <v>53</v>
      </c>
    </row>
    <row r="2436" spans="1:3" x14ac:dyDescent="0.35">
      <c r="A2436" t="s">
        <v>4018</v>
      </c>
      <c r="B2436" t="s">
        <v>4012</v>
      </c>
      <c r="C2436" t="s">
        <v>282</v>
      </c>
    </row>
    <row r="2437" spans="1:3" x14ac:dyDescent="0.35">
      <c r="A2437" t="s">
        <v>4019</v>
      </c>
      <c r="B2437" t="s">
        <v>4012</v>
      </c>
      <c r="C2437" t="s">
        <v>1779</v>
      </c>
    </row>
    <row r="2438" spans="1:3" x14ac:dyDescent="0.35">
      <c r="A2438" t="s">
        <v>4020</v>
      </c>
      <c r="B2438" t="s">
        <v>4012</v>
      </c>
      <c r="C2438" t="s">
        <v>4021</v>
      </c>
    </row>
    <row r="2439" spans="1:3" x14ac:dyDescent="0.35">
      <c r="A2439" t="s">
        <v>4022</v>
      </c>
      <c r="B2439" t="s">
        <v>4012</v>
      </c>
      <c r="C2439" t="s">
        <v>285</v>
      </c>
    </row>
    <row r="2440" spans="1:3" x14ac:dyDescent="0.35">
      <c r="A2440" t="s">
        <v>4023</v>
      </c>
      <c r="B2440" t="s">
        <v>4012</v>
      </c>
      <c r="C2440" t="s">
        <v>1784</v>
      </c>
    </row>
    <row r="2441" spans="1:3" x14ac:dyDescent="0.35">
      <c r="A2441" t="s">
        <v>4024</v>
      </c>
      <c r="B2441" t="s">
        <v>4012</v>
      </c>
      <c r="C2441" t="s">
        <v>4025</v>
      </c>
    </row>
    <row r="2442" spans="1:3" x14ac:dyDescent="0.35">
      <c r="A2442" t="s">
        <v>4026</v>
      </c>
      <c r="B2442" t="s">
        <v>4012</v>
      </c>
      <c r="C2442" t="s">
        <v>3748</v>
      </c>
    </row>
    <row r="2443" spans="1:3" x14ac:dyDescent="0.35">
      <c r="A2443" t="s">
        <v>4027</v>
      </c>
      <c r="B2443" t="s">
        <v>4012</v>
      </c>
      <c r="C2443" t="s">
        <v>2457</v>
      </c>
    </row>
    <row r="2444" spans="1:3" x14ac:dyDescent="0.35">
      <c r="A2444" t="s">
        <v>4028</v>
      </c>
      <c r="B2444" t="s">
        <v>4012</v>
      </c>
      <c r="C2444" t="s">
        <v>71</v>
      </c>
    </row>
    <row r="2445" spans="1:3" x14ac:dyDescent="0.35">
      <c r="A2445" t="s">
        <v>4029</v>
      </c>
      <c r="B2445" t="s">
        <v>4012</v>
      </c>
      <c r="C2445" t="s">
        <v>4030</v>
      </c>
    </row>
    <row r="2446" spans="1:3" x14ac:dyDescent="0.35">
      <c r="A2446" t="s">
        <v>4031</v>
      </c>
      <c r="B2446" t="s">
        <v>4012</v>
      </c>
      <c r="C2446" t="s">
        <v>75</v>
      </c>
    </row>
    <row r="2447" spans="1:3" x14ac:dyDescent="0.35">
      <c r="A2447" t="s">
        <v>4032</v>
      </c>
      <c r="B2447" t="s">
        <v>4012</v>
      </c>
      <c r="C2447" t="s">
        <v>4033</v>
      </c>
    </row>
    <row r="2448" spans="1:3" x14ac:dyDescent="0.35">
      <c r="A2448" t="s">
        <v>4034</v>
      </c>
      <c r="B2448" t="s">
        <v>4012</v>
      </c>
      <c r="C2448" t="s">
        <v>1166</v>
      </c>
    </row>
    <row r="2449" spans="1:3" x14ac:dyDescent="0.35">
      <c r="A2449" t="s">
        <v>4035</v>
      </c>
      <c r="B2449" t="s">
        <v>4012</v>
      </c>
      <c r="C2449" t="s">
        <v>3225</v>
      </c>
    </row>
    <row r="2450" spans="1:3" x14ac:dyDescent="0.35">
      <c r="A2450" t="s">
        <v>4036</v>
      </c>
      <c r="B2450" t="s">
        <v>4012</v>
      </c>
      <c r="C2450" t="s">
        <v>856</v>
      </c>
    </row>
    <row r="2451" spans="1:3" x14ac:dyDescent="0.35">
      <c r="A2451" t="s">
        <v>4037</v>
      </c>
      <c r="B2451" t="s">
        <v>4012</v>
      </c>
      <c r="C2451" t="s">
        <v>93</v>
      </c>
    </row>
    <row r="2452" spans="1:3" x14ac:dyDescent="0.35">
      <c r="A2452" t="s">
        <v>4038</v>
      </c>
      <c r="B2452" t="s">
        <v>4012</v>
      </c>
      <c r="C2452" t="s">
        <v>4039</v>
      </c>
    </row>
    <row r="2453" spans="1:3" x14ac:dyDescent="0.35">
      <c r="A2453" t="s">
        <v>4040</v>
      </c>
      <c r="B2453" t="s">
        <v>4012</v>
      </c>
      <c r="C2453" t="s">
        <v>4041</v>
      </c>
    </row>
    <row r="2454" spans="1:3" x14ac:dyDescent="0.35">
      <c r="A2454" t="s">
        <v>4042</v>
      </c>
      <c r="B2454" t="s">
        <v>4012</v>
      </c>
      <c r="C2454" t="s">
        <v>101</v>
      </c>
    </row>
    <row r="2455" spans="1:3" x14ac:dyDescent="0.35">
      <c r="A2455" t="s">
        <v>4043</v>
      </c>
      <c r="B2455" t="s">
        <v>4012</v>
      </c>
      <c r="C2455" t="s">
        <v>4044</v>
      </c>
    </row>
    <row r="2456" spans="1:3" x14ac:dyDescent="0.35">
      <c r="A2456" t="s">
        <v>4045</v>
      </c>
      <c r="B2456" t="s">
        <v>4012</v>
      </c>
      <c r="C2456" t="s">
        <v>103</v>
      </c>
    </row>
    <row r="2457" spans="1:3" x14ac:dyDescent="0.35">
      <c r="A2457" t="s">
        <v>4046</v>
      </c>
      <c r="B2457" t="s">
        <v>4012</v>
      </c>
      <c r="C2457" t="s">
        <v>1331</v>
      </c>
    </row>
    <row r="2458" spans="1:3" x14ac:dyDescent="0.35">
      <c r="A2458" t="s">
        <v>4047</v>
      </c>
      <c r="B2458" t="s">
        <v>4012</v>
      </c>
      <c r="C2458" t="s">
        <v>4048</v>
      </c>
    </row>
    <row r="2459" spans="1:3" x14ac:dyDescent="0.35">
      <c r="A2459" t="s">
        <v>4049</v>
      </c>
      <c r="B2459" t="s">
        <v>4012</v>
      </c>
      <c r="C2459" t="s">
        <v>4050</v>
      </c>
    </row>
    <row r="2460" spans="1:3" x14ac:dyDescent="0.35">
      <c r="A2460" t="s">
        <v>4051</v>
      </c>
      <c r="B2460" t="s">
        <v>4012</v>
      </c>
      <c r="C2460" t="s">
        <v>107</v>
      </c>
    </row>
    <row r="2461" spans="1:3" x14ac:dyDescent="0.35">
      <c r="A2461" t="s">
        <v>4052</v>
      </c>
      <c r="B2461" t="s">
        <v>4012</v>
      </c>
      <c r="C2461" t="s">
        <v>1187</v>
      </c>
    </row>
    <row r="2462" spans="1:3" x14ac:dyDescent="0.35">
      <c r="A2462" t="s">
        <v>4053</v>
      </c>
      <c r="B2462" t="s">
        <v>4012</v>
      </c>
      <c r="C2462" t="s">
        <v>4054</v>
      </c>
    </row>
    <row r="2463" spans="1:3" x14ac:dyDescent="0.35">
      <c r="A2463" t="s">
        <v>4055</v>
      </c>
      <c r="B2463" t="s">
        <v>4012</v>
      </c>
      <c r="C2463" t="s">
        <v>705</v>
      </c>
    </row>
    <row r="2464" spans="1:3" x14ac:dyDescent="0.35">
      <c r="A2464" t="s">
        <v>4056</v>
      </c>
      <c r="B2464" t="s">
        <v>4012</v>
      </c>
      <c r="C2464" t="s">
        <v>903</v>
      </c>
    </row>
    <row r="2465" spans="1:3" x14ac:dyDescent="0.35">
      <c r="A2465" t="s">
        <v>4057</v>
      </c>
      <c r="B2465" t="s">
        <v>4012</v>
      </c>
      <c r="C2465" t="s">
        <v>4058</v>
      </c>
    </row>
    <row r="2466" spans="1:3" x14ac:dyDescent="0.35">
      <c r="A2466" t="s">
        <v>4059</v>
      </c>
      <c r="B2466" t="s">
        <v>4012</v>
      </c>
      <c r="C2466" t="s">
        <v>1191</v>
      </c>
    </row>
    <row r="2467" spans="1:3" x14ac:dyDescent="0.35">
      <c r="A2467" t="s">
        <v>4060</v>
      </c>
      <c r="B2467" t="s">
        <v>4012</v>
      </c>
      <c r="C2467" t="s">
        <v>4061</v>
      </c>
    </row>
    <row r="2468" spans="1:3" x14ac:dyDescent="0.35">
      <c r="A2468" t="s">
        <v>4062</v>
      </c>
      <c r="B2468" t="s">
        <v>4012</v>
      </c>
      <c r="C2468" t="s">
        <v>3251</v>
      </c>
    </row>
    <row r="2469" spans="1:3" x14ac:dyDescent="0.35">
      <c r="A2469" t="s">
        <v>4063</v>
      </c>
      <c r="B2469" t="s">
        <v>4012</v>
      </c>
      <c r="C2469" t="s">
        <v>1193</v>
      </c>
    </row>
    <row r="2470" spans="1:3" x14ac:dyDescent="0.35">
      <c r="A2470" t="s">
        <v>4064</v>
      </c>
      <c r="B2470" t="s">
        <v>4012</v>
      </c>
      <c r="C2470" t="s">
        <v>111</v>
      </c>
    </row>
    <row r="2471" spans="1:3" x14ac:dyDescent="0.35">
      <c r="A2471" t="s">
        <v>4065</v>
      </c>
      <c r="B2471" t="s">
        <v>4012</v>
      </c>
      <c r="C2471" t="s">
        <v>1827</v>
      </c>
    </row>
    <row r="2472" spans="1:3" x14ac:dyDescent="0.35">
      <c r="A2472" t="s">
        <v>4066</v>
      </c>
      <c r="B2472" t="s">
        <v>4012</v>
      </c>
      <c r="C2472" t="s">
        <v>113</v>
      </c>
    </row>
    <row r="2473" spans="1:3" x14ac:dyDescent="0.35">
      <c r="A2473" t="s">
        <v>4067</v>
      </c>
      <c r="B2473" t="s">
        <v>4012</v>
      </c>
      <c r="C2473" t="s">
        <v>2480</v>
      </c>
    </row>
    <row r="2474" spans="1:3" x14ac:dyDescent="0.35">
      <c r="A2474" t="s">
        <v>4068</v>
      </c>
      <c r="B2474" t="s">
        <v>4012</v>
      </c>
      <c r="C2474" t="s">
        <v>115</v>
      </c>
    </row>
    <row r="2475" spans="1:3" x14ac:dyDescent="0.35">
      <c r="A2475" t="s">
        <v>4069</v>
      </c>
      <c r="B2475" t="s">
        <v>4012</v>
      </c>
      <c r="C2475" t="s">
        <v>117</v>
      </c>
    </row>
    <row r="2476" spans="1:3" x14ac:dyDescent="0.35">
      <c r="A2476" t="s">
        <v>4070</v>
      </c>
      <c r="B2476" t="s">
        <v>4012</v>
      </c>
      <c r="C2476" t="s">
        <v>334</v>
      </c>
    </row>
    <row r="2477" spans="1:3" x14ac:dyDescent="0.35">
      <c r="A2477" t="s">
        <v>4071</v>
      </c>
      <c r="B2477" t="s">
        <v>4012</v>
      </c>
      <c r="C2477" t="s">
        <v>1212</v>
      </c>
    </row>
    <row r="2478" spans="1:3" x14ac:dyDescent="0.35">
      <c r="A2478" t="s">
        <v>4072</v>
      </c>
      <c r="B2478" t="s">
        <v>4012</v>
      </c>
      <c r="C2478" t="s">
        <v>437</v>
      </c>
    </row>
    <row r="2479" spans="1:3" x14ac:dyDescent="0.35">
      <c r="A2479" t="s">
        <v>4073</v>
      </c>
      <c r="B2479" t="s">
        <v>4012</v>
      </c>
      <c r="C2479" t="s">
        <v>121</v>
      </c>
    </row>
    <row r="2480" spans="1:3" x14ac:dyDescent="0.35">
      <c r="A2480" t="s">
        <v>4074</v>
      </c>
      <c r="B2480" t="s">
        <v>4012</v>
      </c>
      <c r="C2480" t="s">
        <v>123</v>
      </c>
    </row>
    <row r="2481" spans="1:3" x14ac:dyDescent="0.35">
      <c r="A2481" t="s">
        <v>4075</v>
      </c>
      <c r="B2481" t="s">
        <v>4012</v>
      </c>
      <c r="C2481" t="s">
        <v>1114</v>
      </c>
    </row>
    <row r="2482" spans="1:3" x14ac:dyDescent="0.35">
      <c r="A2482" t="s">
        <v>4076</v>
      </c>
      <c r="B2482" t="s">
        <v>4012</v>
      </c>
      <c r="C2482" t="s">
        <v>340</v>
      </c>
    </row>
    <row r="2483" spans="1:3" x14ac:dyDescent="0.35">
      <c r="A2483" t="s">
        <v>4077</v>
      </c>
      <c r="B2483" t="s">
        <v>4012</v>
      </c>
      <c r="C2483" t="s">
        <v>4078</v>
      </c>
    </row>
    <row r="2484" spans="1:3" x14ac:dyDescent="0.35">
      <c r="A2484" t="s">
        <v>4079</v>
      </c>
      <c r="B2484" t="s">
        <v>4012</v>
      </c>
      <c r="C2484" t="s">
        <v>4080</v>
      </c>
    </row>
    <row r="2485" spans="1:3" x14ac:dyDescent="0.35">
      <c r="A2485" t="s">
        <v>4081</v>
      </c>
      <c r="B2485" t="s">
        <v>4012</v>
      </c>
      <c r="C2485" t="s">
        <v>4082</v>
      </c>
    </row>
    <row r="2486" spans="1:3" x14ac:dyDescent="0.35">
      <c r="A2486" t="s">
        <v>4083</v>
      </c>
      <c r="B2486" t="s">
        <v>4012</v>
      </c>
      <c r="C2486" t="s">
        <v>131</v>
      </c>
    </row>
    <row r="2487" spans="1:3" x14ac:dyDescent="0.35">
      <c r="A2487" t="s">
        <v>4084</v>
      </c>
      <c r="B2487" t="s">
        <v>4012</v>
      </c>
      <c r="C2487" t="s">
        <v>133</v>
      </c>
    </row>
    <row r="2488" spans="1:3" x14ac:dyDescent="0.35">
      <c r="A2488" t="s">
        <v>4085</v>
      </c>
      <c r="B2488" t="s">
        <v>4012</v>
      </c>
      <c r="C2488" t="s">
        <v>137</v>
      </c>
    </row>
    <row r="2489" spans="1:3" x14ac:dyDescent="0.35">
      <c r="A2489" t="s">
        <v>4086</v>
      </c>
      <c r="B2489" t="s">
        <v>4012</v>
      </c>
      <c r="C2489" t="s">
        <v>139</v>
      </c>
    </row>
    <row r="2490" spans="1:3" x14ac:dyDescent="0.35">
      <c r="A2490" t="s">
        <v>4087</v>
      </c>
      <c r="B2490" t="s">
        <v>4012</v>
      </c>
      <c r="C2490" t="s">
        <v>4088</v>
      </c>
    </row>
    <row r="2491" spans="1:3" x14ac:dyDescent="0.35">
      <c r="A2491" t="s">
        <v>4089</v>
      </c>
      <c r="B2491" t="s">
        <v>4012</v>
      </c>
      <c r="C2491" t="s">
        <v>3500</v>
      </c>
    </row>
    <row r="2492" spans="1:3" x14ac:dyDescent="0.35">
      <c r="A2492" t="s">
        <v>4090</v>
      </c>
      <c r="B2492" t="s">
        <v>4012</v>
      </c>
      <c r="C2492" t="s">
        <v>143</v>
      </c>
    </row>
    <row r="2493" spans="1:3" x14ac:dyDescent="0.35">
      <c r="A2493" t="s">
        <v>4091</v>
      </c>
      <c r="B2493" t="s">
        <v>4012</v>
      </c>
      <c r="C2493" t="s">
        <v>145</v>
      </c>
    </row>
    <row r="2494" spans="1:3" x14ac:dyDescent="0.35">
      <c r="A2494" t="s">
        <v>4092</v>
      </c>
      <c r="B2494" t="s">
        <v>4012</v>
      </c>
      <c r="C2494" t="s">
        <v>3279</v>
      </c>
    </row>
    <row r="2495" spans="1:3" x14ac:dyDescent="0.35">
      <c r="A2495" t="s">
        <v>4093</v>
      </c>
      <c r="B2495" t="s">
        <v>4012</v>
      </c>
      <c r="C2495" t="s">
        <v>147</v>
      </c>
    </row>
    <row r="2496" spans="1:3" x14ac:dyDescent="0.35">
      <c r="A2496" t="s">
        <v>4094</v>
      </c>
      <c r="B2496" t="s">
        <v>4012</v>
      </c>
      <c r="C2496" t="s">
        <v>4095</v>
      </c>
    </row>
    <row r="2497" spans="1:3" x14ac:dyDescent="0.35">
      <c r="A2497" t="s">
        <v>4096</v>
      </c>
      <c r="B2497" t="s">
        <v>4012</v>
      </c>
      <c r="C2497" t="s">
        <v>4097</v>
      </c>
    </row>
    <row r="2498" spans="1:3" x14ac:dyDescent="0.35">
      <c r="A2498" t="s">
        <v>4098</v>
      </c>
      <c r="B2498" t="s">
        <v>4012</v>
      </c>
      <c r="C2498" t="s">
        <v>149</v>
      </c>
    </row>
    <row r="2499" spans="1:3" x14ac:dyDescent="0.35">
      <c r="A2499" t="s">
        <v>4099</v>
      </c>
      <c r="B2499" t="s">
        <v>4012</v>
      </c>
      <c r="C2499" t="s">
        <v>4100</v>
      </c>
    </row>
    <row r="2500" spans="1:3" x14ac:dyDescent="0.35">
      <c r="A2500" t="s">
        <v>4101</v>
      </c>
      <c r="B2500" t="s">
        <v>4012</v>
      </c>
      <c r="C2500" t="s">
        <v>368</v>
      </c>
    </row>
    <row r="2501" spans="1:3" x14ac:dyDescent="0.35">
      <c r="A2501" t="s">
        <v>4102</v>
      </c>
      <c r="B2501" t="s">
        <v>4012</v>
      </c>
      <c r="C2501" t="s">
        <v>757</v>
      </c>
    </row>
    <row r="2502" spans="1:3" x14ac:dyDescent="0.35">
      <c r="A2502" t="s">
        <v>4103</v>
      </c>
      <c r="B2502" t="s">
        <v>4012</v>
      </c>
      <c r="C2502" t="s">
        <v>4104</v>
      </c>
    </row>
    <row r="2503" spans="1:3" x14ac:dyDescent="0.35">
      <c r="A2503" t="s">
        <v>4105</v>
      </c>
      <c r="B2503" t="s">
        <v>4012</v>
      </c>
      <c r="C2503" t="s">
        <v>4106</v>
      </c>
    </row>
    <row r="2504" spans="1:3" x14ac:dyDescent="0.35">
      <c r="A2504" t="s">
        <v>4107</v>
      </c>
      <c r="B2504" t="s">
        <v>4012</v>
      </c>
      <c r="C2504" t="s">
        <v>1896</v>
      </c>
    </row>
    <row r="2505" spans="1:3" x14ac:dyDescent="0.35">
      <c r="A2505" t="s">
        <v>4108</v>
      </c>
      <c r="B2505" t="s">
        <v>4012</v>
      </c>
      <c r="C2505" t="s">
        <v>3309</v>
      </c>
    </row>
    <row r="2506" spans="1:3" x14ac:dyDescent="0.35">
      <c r="A2506" t="s">
        <v>4109</v>
      </c>
      <c r="B2506" t="s">
        <v>4012</v>
      </c>
      <c r="C2506" t="s">
        <v>381</v>
      </c>
    </row>
    <row r="2507" spans="1:3" x14ac:dyDescent="0.35">
      <c r="A2507" t="s">
        <v>4110</v>
      </c>
      <c r="B2507" t="s">
        <v>4012</v>
      </c>
      <c r="C2507" t="s">
        <v>4111</v>
      </c>
    </row>
    <row r="2508" spans="1:3" x14ac:dyDescent="0.35">
      <c r="A2508" t="s">
        <v>4112</v>
      </c>
      <c r="B2508" t="s">
        <v>4012</v>
      </c>
      <c r="C2508" t="s">
        <v>387</v>
      </c>
    </row>
    <row r="2509" spans="1:3" x14ac:dyDescent="0.35">
      <c r="A2509" t="s">
        <v>4113</v>
      </c>
      <c r="B2509" t="s">
        <v>4012</v>
      </c>
      <c r="C2509" t="s">
        <v>161</v>
      </c>
    </row>
    <row r="2510" spans="1:3" x14ac:dyDescent="0.35">
      <c r="A2510" t="s">
        <v>4114</v>
      </c>
      <c r="B2510" t="s">
        <v>4012</v>
      </c>
      <c r="C2510" t="s">
        <v>1722</v>
      </c>
    </row>
    <row r="2511" spans="1:3" x14ac:dyDescent="0.35">
      <c r="A2511" t="s">
        <v>4115</v>
      </c>
      <c r="B2511" t="s">
        <v>4012</v>
      </c>
      <c r="C2511" t="s">
        <v>994</v>
      </c>
    </row>
    <row r="2512" spans="1:3" x14ac:dyDescent="0.35">
      <c r="A2512" t="s">
        <v>4116</v>
      </c>
      <c r="B2512" t="s">
        <v>4012</v>
      </c>
      <c r="C2512" t="s">
        <v>1404</v>
      </c>
    </row>
    <row r="2513" spans="1:3" x14ac:dyDescent="0.35">
      <c r="A2513" t="s">
        <v>4117</v>
      </c>
      <c r="B2513" t="s">
        <v>4012</v>
      </c>
      <c r="C2513" t="s">
        <v>1730</v>
      </c>
    </row>
    <row r="2514" spans="1:3" x14ac:dyDescent="0.35">
      <c r="A2514" t="s">
        <v>4118</v>
      </c>
      <c r="B2514" t="s">
        <v>4012</v>
      </c>
      <c r="C2514" t="s">
        <v>1410</v>
      </c>
    </row>
    <row r="2515" spans="1:3" x14ac:dyDescent="0.35">
      <c r="A2515" t="s">
        <v>4119</v>
      </c>
      <c r="B2515" t="s">
        <v>4012</v>
      </c>
      <c r="C2515" t="s">
        <v>4120</v>
      </c>
    </row>
    <row r="2516" spans="1:3" x14ac:dyDescent="0.35">
      <c r="A2516" t="s">
        <v>4121</v>
      </c>
      <c r="B2516" t="s">
        <v>4012</v>
      </c>
      <c r="C2516" t="s">
        <v>4122</v>
      </c>
    </row>
    <row r="2517" spans="1:3" x14ac:dyDescent="0.35">
      <c r="A2517" t="s">
        <v>4123</v>
      </c>
      <c r="B2517" t="s">
        <v>4012</v>
      </c>
      <c r="C2517" t="s">
        <v>393</v>
      </c>
    </row>
    <row r="2518" spans="1:3" x14ac:dyDescent="0.35">
      <c r="A2518" t="s">
        <v>4124</v>
      </c>
      <c r="B2518" t="s">
        <v>4012</v>
      </c>
      <c r="C2518" t="s">
        <v>395</v>
      </c>
    </row>
    <row r="2519" spans="1:3" x14ac:dyDescent="0.35">
      <c r="A2519" t="s">
        <v>4125</v>
      </c>
      <c r="B2519" t="s">
        <v>4012</v>
      </c>
      <c r="C2519" t="s">
        <v>1031</v>
      </c>
    </row>
    <row r="2520" spans="1:3" x14ac:dyDescent="0.35">
      <c r="A2520" t="s">
        <v>4126</v>
      </c>
      <c r="B2520" t="s">
        <v>4012</v>
      </c>
      <c r="C2520" t="s">
        <v>173</v>
      </c>
    </row>
    <row r="2521" spans="1:3" x14ac:dyDescent="0.35">
      <c r="A2521" t="s">
        <v>4127</v>
      </c>
      <c r="B2521" t="s">
        <v>4012</v>
      </c>
      <c r="C2521" t="s">
        <v>1034</v>
      </c>
    </row>
    <row r="2522" spans="1:3" x14ac:dyDescent="0.35">
      <c r="A2522" t="s">
        <v>4128</v>
      </c>
      <c r="B2522" t="s">
        <v>4012</v>
      </c>
      <c r="C2522" t="s">
        <v>4129</v>
      </c>
    </row>
    <row r="2523" spans="1:3" x14ac:dyDescent="0.35">
      <c r="A2523" t="s">
        <v>4130</v>
      </c>
      <c r="B2523" t="s">
        <v>4012</v>
      </c>
      <c r="C2523" t="s">
        <v>398</v>
      </c>
    </row>
    <row r="2524" spans="1:3" x14ac:dyDescent="0.35">
      <c r="A2524" t="s">
        <v>4131</v>
      </c>
      <c r="B2524" t="s">
        <v>4012</v>
      </c>
      <c r="C2524" t="s">
        <v>1290</v>
      </c>
    </row>
    <row r="2525" spans="1:3" x14ac:dyDescent="0.35">
      <c r="A2525" t="s">
        <v>4132</v>
      </c>
      <c r="B2525" t="s">
        <v>4012</v>
      </c>
      <c r="C2525" t="s">
        <v>1742</v>
      </c>
    </row>
    <row r="2526" spans="1:3" x14ac:dyDescent="0.35">
      <c r="A2526" t="s">
        <v>4133</v>
      </c>
      <c r="B2526" t="s">
        <v>4134</v>
      </c>
      <c r="C2526" t="s">
        <v>1577</v>
      </c>
    </row>
    <row r="2527" spans="1:3" x14ac:dyDescent="0.35">
      <c r="A2527" t="s">
        <v>4135</v>
      </c>
      <c r="B2527" t="s">
        <v>4134</v>
      </c>
      <c r="C2527" t="s">
        <v>4136</v>
      </c>
    </row>
    <row r="2528" spans="1:3" x14ac:dyDescent="0.35">
      <c r="A2528" t="s">
        <v>4137</v>
      </c>
      <c r="B2528" t="s">
        <v>4134</v>
      </c>
      <c r="C2528" t="s">
        <v>4138</v>
      </c>
    </row>
    <row r="2529" spans="1:3" x14ac:dyDescent="0.35">
      <c r="A2529" t="s">
        <v>4139</v>
      </c>
      <c r="B2529" t="s">
        <v>4134</v>
      </c>
      <c r="C2529" t="s">
        <v>4140</v>
      </c>
    </row>
    <row r="2530" spans="1:3" x14ac:dyDescent="0.35">
      <c r="A2530" t="s">
        <v>4141</v>
      </c>
      <c r="B2530" t="s">
        <v>4134</v>
      </c>
      <c r="C2530" t="s">
        <v>4142</v>
      </c>
    </row>
    <row r="2531" spans="1:3" x14ac:dyDescent="0.35">
      <c r="A2531" t="s">
        <v>4143</v>
      </c>
      <c r="B2531" t="s">
        <v>4134</v>
      </c>
      <c r="C2531" t="s">
        <v>3728</v>
      </c>
    </row>
    <row r="2532" spans="1:3" x14ac:dyDescent="0.35">
      <c r="A2532" t="s">
        <v>4144</v>
      </c>
      <c r="B2532" t="s">
        <v>4134</v>
      </c>
      <c r="C2532" t="s">
        <v>4145</v>
      </c>
    </row>
    <row r="2533" spans="1:3" x14ac:dyDescent="0.35">
      <c r="A2533" t="s">
        <v>4146</v>
      </c>
      <c r="B2533" t="s">
        <v>4134</v>
      </c>
      <c r="C2533" t="s">
        <v>4147</v>
      </c>
    </row>
    <row r="2534" spans="1:3" x14ac:dyDescent="0.35">
      <c r="A2534" t="s">
        <v>4148</v>
      </c>
      <c r="B2534" t="s">
        <v>4134</v>
      </c>
      <c r="C2534" t="s">
        <v>4149</v>
      </c>
    </row>
    <row r="2535" spans="1:3" x14ac:dyDescent="0.35">
      <c r="A2535" t="s">
        <v>4150</v>
      </c>
      <c r="B2535" t="s">
        <v>4134</v>
      </c>
      <c r="C2535" t="s">
        <v>4151</v>
      </c>
    </row>
    <row r="2536" spans="1:3" x14ac:dyDescent="0.35">
      <c r="A2536" t="s">
        <v>4152</v>
      </c>
      <c r="B2536" t="s">
        <v>4134</v>
      </c>
      <c r="C2536" t="s">
        <v>4153</v>
      </c>
    </row>
    <row r="2537" spans="1:3" x14ac:dyDescent="0.35">
      <c r="A2537" t="s">
        <v>4154</v>
      </c>
      <c r="B2537" t="s">
        <v>4134</v>
      </c>
      <c r="C2537" t="s">
        <v>4155</v>
      </c>
    </row>
    <row r="2538" spans="1:3" x14ac:dyDescent="0.35">
      <c r="A2538" t="s">
        <v>4156</v>
      </c>
      <c r="B2538" t="s">
        <v>4134</v>
      </c>
      <c r="C2538" t="s">
        <v>4157</v>
      </c>
    </row>
    <row r="2539" spans="1:3" x14ac:dyDescent="0.35">
      <c r="A2539" t="s">
        <v>4158</v>
      </c>
      <c r="B2539" t="s">
        <v>4134</v>
      </c>
      <c r="C2539" t="s">
        <v>1758</v>
      </c>
    </row>
    <row r="2540" spans="1:3" x14ac:dyDescent="0.35">
      <c r="A2540" t="s">
        <v>4159</v>
      </c>
      <c r="B2540" t="s">
        <v>4134</v>
      </c>
      <c r="C2540" t="s">
        <v>4160</v>
      </c>
    </row>
    <row r="2541" spans="1:3" x14ac:dyDescent="0.35">
      <c r="A2541" t="s">
        <v>4161</v>
      </c>
      <c r="B2541" t="s">
        <v>4134</v>
      </c>
      <c r="C2541" t="s">
        <v>4162</v>
      </c>
    </row>
    <row r="2542" spans="1:3" x14ac:dyDescent="0.35">
      <c r="A2542" t="s">
        <v>4163</v>
      </c>
      <c r="B2542" t="s">
        <v>4134</v>
      </c>
      <c r="C2542" t="s">
        <v>4164</v>
      </c>
    </row>
    <row r="2543" spans="1:3" x14ac:dyDescent="0.35">
      <c r="A2543" t="s">
        <v>4165</v>
      </c>
      <c r="B2543" t="s">
        <v>4134</v>
      </c>
      <c r="C2543" t="s">
        <v>4166</v>
      </c>
    </row>
    <row r="2544" spans="1:3" x14ac:dyDescent="0.35">
      <c r="A2544" t="s">
        <v>4167</v>
      </c>
      <c r="B2544" t="s">
        <v>4134</v>
      </c>
      <c r="C2544" t="s">
        <v>4168</v>
      </c>
    </row>
    <row r="2545" spans="1:3" x14ac:dyDescent="0.35">
      <c r="A2545" t="s">
        <v>4169</v>
      </c>
      <c r="B2545" t="s">
        <v>4134</v>
      </c>
      <c r="C2545" t="s">
        <v>4170</v>
      </c>
    </row>
    <row r="2546" spans="1:3" x14ac:dyDescent="0.35">
      <c r="A2546" t="s">
        <v>4171</v>
      </c>
      <c r="B2546" t="s">
        <v>4134</v>
      </c>
      <c r="C2546" t="s">
        <v>4172</v>
      </c>
    </row>
    <row r="2547" spans="1:3" x14ac:dyDescent="0.35">
      <c r="A2547" t="s">
        <v>4173</v>
      </c>
      <c r="B2547" t="s">
        <v>4134</v>
      </c>
      <c r="C2547" t="s">
        <v>4174</v>
      </c>
    </row>
    <row r="2548" spans="1:3" x14ac:dyDescent="0.35">
      <c r="A2548" t="s">
        <v>4175</v>
      </c>
      <c r="B2548" t="s">
        <v>4134</v>
      </c>
      <c r="C2548" t="s">
        <v>4176</v>
      </c>
    </row>
    <row r="2549" spans="1:3" x14ac:dyDescent="0.35">
      <c r="A2549" t="s">
        <v>4177</v>
      </c>
      <c r="B2549" t="s">
        <v>4134</v>
      </c>
      <c r="C2549" t="s">
        <v>806</v>
      </c>
    </row>
    <row r="2550" spans="1:3" x14ac:dyDescent="0.35">
      <c r="A2550" t="s">
        <v>4178</v>
      </c>
      <c r="B2550" t="s">
        <v>4134</v>
      </c>
      <c r="C2550" t="s">
        <v>1146</v>
      </c>
    </row>
    <row r="2551" spans="1:3" x14ac:dyDescent="0.35">
      <c r="A2551" t="s">
        <v>4179</v>
      </c>
      <c r="B2551" t="s">
        <v>4134</v>
      </c>
      <c r="C2551" t="s">
        <v>4180</v>
      </c>
    </row>
    <row r="2552" spans="1:3" x14ac:dyDescent="0.35">
      <c r="A2552" t="s">
        <v>4181</v>
      </c>
      <c r="B2552" t="s">
        <v>4134</v>
      </c>
      <c r="C2552" t="s">
        <v>4182</v>
      </c>
    </row>
    <row r="2553" spans="1:3" x14ac:dyDescent="0.35">
      <c r="A2553" t="s">
        <v>4183</v>
      </c>
      <c r="B2553" t="s">
        <v>4134</v>
      </c>
      <c r="C2553" t="s">
        <v>1775</v>
      </c>
    </row>
    <row r="2554" spans="1:3" x14ac:dyDescent="0.35">
      <c r="A2554" t="s">
        <v>4184</v>
      </c>
      <c r="B2554" t="s">
        <v>4134</v>
      </c>
      <c r="C2554" t="s">
        <v>59</v>
      </c>
    </row>
    <row r="2555" spans="1:3" x14ac:dyDescent="0.35">
      <c r="A2555" t="s">
        <v>4185</v>
      </c>
      <c r="B2555" t="s">
        <v>4134</v>
      </c>
      <c r="C2555" t="s">
        <v>4186</v>
      </c>
    </row>
    <row r="2556" spans="1:3" x14ac:dyDescent="0.35">
      <c r="A2556" t="s">
        <v>4187</v>
      </c>
      <c r="B2556" t="s">
        <v>4134</v>
      </c>
      <c r="C2556" t="s">
        <v>3743</v>
      </c>
    </row>
    <row r="2557" spans="1:3" x14ac:dyDescent="0.35">
      <c r="A2557" t="s">
        <v>4188</v>
      </c>
      <c r="B2557" t="s">
        <v>4134</v>
      </c>
      <c r="C2557" t="s">
        <v>4189</v>
      </c>
    </row>
    <row r="2558" spans="1:3" x14ac:dyDescent="0.35">
      <c r="A2558" t="s">
        <v>4190</v>
      </c>
      <c r="B2558" t="s">
        <v>4134</v>
      </c>
      <c r="C2558" t="s">
        <v>4191</v>
      </c>
    </row>
    <row r="2559" spans="1:3" x14ac:dyDescent="0.35">
      <c r="A2559" t="s">
        <v>4192</v>
      </c>
      <c r="B2559" t="s">
        <v>4134</v>
      </c>
      <c r="C2559" t="s">
        <v>1152</v>
      </c>
    </row>
    <row r="2560" spans="1:3" x14ac:dyDescent="0.35">
      <c r="A2560" t="s">
        <v>4193</v>
      </c>
      <c r="B2560" t="s">
        <v>4134</v>
      </c>
      <c r="C2560" t="s">
        <v>4194</v>
      </c>
    </row>
    <row r="2561" spans="1:3" x14ac:dyDescent="0.35">
      <c r="A2561" t="s">
        <v>4195</v>
      </c>
      <c r="B2561" t="s">
        <v>4134</v>
      </c>
      <c r="C2561" t="s">
        <v>61</v>
      </c>
    </row>
    <row r="2562" spans="1:3" x14ac:dyDescent="0.35">
      <c r="A2562" t="s">
        <v>4196</v>
      </c>
      <c r="B2562" t="s">
        <v>4134</v>
      </c>
      <c r="C2562" t="s">
        <v>63</v>
      </c>
    </row>
    <row r="2563" spans="1:3" x14ac:dyDescent="0.35">
      <c r="A2563" t="s">
        <v>4197</v>
      </c>
      <c r="B2563" t="s">
        <v>4134</v>
      </c>
      <c r="C2563" t="s">
        <v>4198</v>
      </c>
    </row>
    <row r="2564" spans="1:3" x14ac:dyDescent="0.35">
      <c r="A2564" t="s">
        <v>4199</v>
      </c>
      <c r="B2564" t="s">
        <v>4134</v>
      </c>
      <c r="C2564" t="s">
        <v>71</v>
      </c>
    </row>
    <row r="2565" spans="1:3" x14ac:dyDescent="0.35">
      <c r="A2565" t="s">
        <v>4200</v>
      </c>
      <c r="B2565" t="s">
        <v>4134</v>
      </c>
      <c r="C2565" t="s">
        <v>4201</v>
      </c>
    </row>
    <row r="2566" spans="1:3" x14ac:dyDescent="0.35">
      <c r="A2566" t="s">
        <v>4202</v>
      </c>
      <c r="B2566" t="s">
        <v>4134</v>
      </c>
      <c r="C2566" t="s">
        <v>4203</v>
      </c>
    </row>
    <row r="2567" spans="1:3" x14ac:dyDescent="0.35">
      <c r="A2567" t="s">
        <v>4204</v>
      </c>
      <c r="B2567" t="s">
        <v>4134</v>
      </c>
      <c r="C2567" t="s">
        <v>4205</v>
      </c>
    </row>
    <row r="2568" spans="1:3" x14ac:dyDescent="0.35">
      <c r="A2568" t="s">
        <v>4206</v>
      </c>
      <c r="B2568" t="s">
        <v>4134</v>
      </c>
      <c r="C2568" t="s">
        <v>4207</v>
      </c>
    </row>
    <row r="2569" spans="1:3" x14ac:dyDescent="0.35">
      <c r="A2569" t="s">
        <v>4208</v>
      </c>
      <c r="B2569" t="s">
        <v>4134</v>
      </c>
      <c r="C2569" t="s">
        <v>4209</v>
      </c>
    </row>
    <row r="2570" spans="1:3" x14ac:dyDescent="0.35">
      <c r="A2570" t="s">
        <v>4210</v>
      </c>
      <c r="B2570" t="s">
        <v>4134</v>
      </c>
      <c r="C2570" t="s">
        <v>4211</v>
      </c>
    </row>
    <row r="2571" spans="1:3" x14ac:dyDescent="0.35">
      <c r="A2571" t="s">
        <v>4212</v>
      </c>
      <c r="B2571" t="s">
        <v>4134</v>
      </c>
      <c r="C2571" t="s">
        <v>4213</v>
      </c>
    </row>
    <row r="2572" spans="1:3" x14ac:dyDescent="0.35">
      <c r="A2572" t="s">
        <v>4214</v>
      </c>
      <c r="B2572" t="s">
        <v>4134</v>
      </c>
      <c r="C2572" t="s">
        <v>1601</v>
      </c>
    </row>
    <row r="2573" spans="1:3" x14ac:dyDescent="0.35">
      <c r="A2573" t="s">
        <v>4215</v>
      </c>
      <c r="B2573" t="s">
        <v>4134</v>
      </c>
      <c r="C2573" t="s">
        <v>4216</v>
      </c>
    </row>
    <row r="2574" spans="1:3" x14ac:dyDescent="0.35">
      <c r="A2574" t="s">
        <v>4217</v>
      </c>
      <c r="B2574" t="s">
        <v>4134</v>
      </c>
      <c r="C2574" t="s">
        <v>4218</v>
      </c>
    </row>
    <row r="2575" spans="1:3" x14ac:dyDescent="0.35">
      <c r="A2575" t="s">
        <v>4219</v>
      </c>
      <c r="B2575" t="s">
        <v>4134</v>
      </c>
      <c r="C2575" t="s">
        <v>4220</v>
      </c>
    </row>
    <row r="2576" spans="1:3" x14ac:dyDescent="0.35">
      <c r="A2576" t="s">
        <v>4221</v>
      </c>
      <c r="B2576" t="s">
        <v>4134</v>
      </c>
      <c r="C2576" t="s">
        <v>4222</v>
      </c>
    </row>
    <row r="2577" spans="1:3" x14ac:dyDescent="0.35">
      <c r="A2577" t="s">
        <v>4223</v>
      </c>
      <c r="B2577" t="s">
        <v>4134</v>
      </c>
      <c r="C2577" t="s">
        <v>4224</v>
      </c>
    </row>
    <row r="2578" spans="1:3" x14ac:dyDescent="0.35">
      <c r="A2578" t="s">
        <v>4225</v>
      </c>
      <c r="B2578" t="s">
        <v>4134</v>
      </c>
      <c r="C2578" t="s">
        <v>4033</v>
      </c>
    </row>
    <row r="2579" spans="1:3" x14ac:dyDescent="0.35">
      <c r="A2579" t="s">
        <v>4226</v>
      </c>
      <c r="B2579" t="s">
        <v>4134</v>
      </c>
      <c r="C2579" t="s">
        <v>4227</v>
      </c>
    </row>
    <row r="2580" spans="1:3" x14ac:dyDescent="0.35">
      <c r="A2580" t="s">
        <v>4228</v>
      </c>
      <c r="B2580" t="s">
        <v>4134</v>
      </c>
      <c r="C2580" t="s">
        <v>4229</v>
      </c>
    </row>
    <row r="2581" spans="1:3" x14ac:dyDescent="0.35">
      <c r="A2581" t="s">
        <v>4230</v>
      </c>
      <c r="B2581" t="s">
        <v>4134</v>
      </c>
      <c r="C2581" t="s">
        <v>4231</v>
      </c>
    </row>
    <row r="2582" spans="1:3" x14ac:dyDescent="0.35">
      <c r="A2582" t="s">
        <v>4232</v>
      </c>
      <c r="B2582" t="s">
        <v>4134</v>
      </c>
      <c r="C2582" t="s">
        <v>91</v>
      </c>
    </row>
    <row r="2583" spans="1:3" x14ac:dyDescent="0.35">
      <c r="A2583" t="s">
        <v>4233</v>
      </c>
      <c r="B2583" t="s">
        <v>4134</v>
      </c>
      <c r="C2583" t="s">
        <v>854</v>
      </c>
    </row>
    <row r="2584" spans="1:3" x14ac:dyDescent="0.35">
      <c r="A2584" t="s">
        <v>4234</v>
      </c>
      <c r="B2584" t="s">
        <v>4134</v>
      </c>
      <c r="C2584" t="s">
        <v>4235</v>
      </c>
    </row>
    <row r="2585" spans="1:3" x14ac:dyDescent="0.35">
      <c r="A2585" t="s">
        <v>4236</v>
      </c>
      <c r="B2585" t="s">
        <v>4134</v>
      </c>
      <c r="C2585" t="s">
        <v>550</v>
      </c>
    </row>
    <row r="2586" spans="1:3" x14ac:dyDescent="0.35">
      <c r="A2586" t="s">
        <v>4237</v>
      </c>
      <c r="B2586" t="s">
        <v>4134</v>
      </c>
      <c r="C2586" t="s">
        <v>4238</v>
      </c>
    </row>
    <row r="2587" spans="1:3" x14ac:dyDescent="0.35">
      <c r="A2587" t="s">
        <v>4239</v>
      </c>
      <c r="B2587" t="s">
        <v>4134</v>
      </c>
      <c r="C2587" t="s">
        <v>4240</v>
      </c>
    </row>
    <row r="2588" spans="1:3" x14ac:dyDescent="0.35">
      <c r="A2588" t="s">
        <v>4241</v>
      </c>
      <c r="B2588" t="s">
        <v>4134</v>
      </c>
      <c r="C2588" t="s">
        <v>4242</v>
      </c>
    </row>
    <row r="2589" spans="1:3" x14ac:dyDescent="0.35">
      <c r="A2589" t="s">
        <v>4243</v>
      </c>
      <c r="B2589" t="s">
        <v>4134</v>
      </c>
      <c r="C2589" t="s">
        <v>4244</v>
      </c>
    </row>
    <row r="2590" spans="1:3" x14ac:dyDescent="0.35">
      <c r="A2590" t="s">
        <v>4245</v>
      </c>
      <c r="B2590" t="s">
        <v>4134</v>
      </c>
      <c r="C2590" t="s">
        <v>4246</v>
      </c>
    </row>
    <row r="2591" spans="1:3" x14ac:dyDescent="0.35">
      <c r="A2591" t="s">
        <v>4247</v>
      </c>
      <c r="B2591" t="s">
        <v>4134</v>
      </c>
      <c r="C2591" t="s">
        <v>691</v>
      </c>
    </row>
    <row r="2592" spans="1:3" x14ac:dyDescent="0.35">
      <c r="A2592" t="s">
        <v>4248</v>
      </c>
      <c r="B2592" t="s">
        <v>4134</v>
      </c>
      <c r="C2592" t="s">
        <v>4249</v>
      </c>
    </row>
    <row r="2593" spans="1:3" x14ac:dyDescent="0.35">
      <c r="A2593" t="s">
        <v>4250</v>
      </c>
      <c r="B2593" t="s">
        <v>4134</v>
      </c>
      <c r="C2593" t="s">
        <v>4251</v>
      </c>
    </row>
    <row r="2594" spans="1:3" x14ac:dyDescent="0.35">
      <c r="A2594" t="s">
        <v>4252</v>
      </c>
      <c r="B2594" t="s">
        <v>4134</v>
      </c>
      <c r="C2594" t="s">
        <v>1176</v>
      </c>
    </row>
    <row r="2595" spans="1:3" x14ac:dyDescent="0.35">
      <c r="A2595" t="s">
        <v>4253</v>
      </c>
      <c r="B2595" t="s">
        <v>4134</v>
      </c>
      <c r="C2595" t="s">
        <v>1614</v>
      </c>
    </row>
    <row r="2596" spans="1:3" x14ac:dyDescent="0.35">
      <c r="A2596" t="s">
        <v>4254</v>
      </c>
      <c r="B2596" t="s">
        <v>4134</v>
      </c>
      <c r="C2596" t="s">
        <v>562</v>
      </c>
    </row>
    <row r="2597" spans="1:3" x14ac:dyDescent="0.35">
      <c r="A2597" t="s">
        <v>4255</v>
      </c>
      <c r="B2597" t="s">
        <v>4134</v>
      </c>
      <c r="C2597" t="s">
        <v>4256</v>
      </c>
    </row>
    <row r="2598" spans="1:3" x14ac:dyDescent="0.35">
      <c r="A2598" t="s">
        <v>4257</v>
      </c>
      <c r="B2598" t="s">
        <v>4134</v>
      </c>
      <c r="C2598" t="s">
        <v>4258</v>
      </c>
    </row>
    <row r="2599" spans="1:3" x14ac:dyDescent="0.35">
      <c r="A2599" t="s">
        <v>4259</v>
      </c>
      <c r="B2599" t="s">
        <v>4134</v>
      </c>
      <c r="C2599" t="s">
        <v>877</v>
      </c>
    </row>
    <row r="2600" spans="1:3" x14ac:dyDescent="0.35">
      <c r="A2600" t="s">
        <v>4260</v>
      </c>
      <c r="B2600" t="s">
        <v>4134</v>
      </c>
      <c r="C2600" t="s">
        <v>101</v>
      </c>
    </row>
    <row r="2601" spans="1:3" x14ac:dyDescent="0.35">
      <c r="A2601" t="s">
        <v>4261</v>
      </c>
      <c r="B2601" t="s">
        <v>4134</v>
      </c>
      <c r="C2601" t="s">
        <v>4262</v>
      </c>
    </row>
    <row r="2602" spans="1:3" x14ac:dyDescent="0.35">
      <c r="A2602" t="s">
        <v>4263</v>
      </c>
      <c r="B2602" t="s">
        <v>4134</v>
      </c>
      <c r="C2602" t="s">
        <v>880</v>
      </c>
    </row>
    <row r="2603" spans="1:3" x14ac:dyDescent="0.35">
      <c r="A2603" t="s">
        <v>4264</v>
      </c>
      <c r="B2603" t="s">
        <v>4134</v>
      </c>
      <c r="C2603" t="s">
        <v>4265</v>
      </c>
    </row>
    <row r="2604" spans="1:3" x14ac:dyDescent="0.35">
      <c r="A2604" t="s">
        <v>4266</v>
      </c>
      <c r="B2604" t="s">
        <v>4134</v>
      </c>
      <c r="C2604" t="s">
        <v>4267</v>
      </c>
    </row>
    <row r="2605" spans="1:3" x14ac:dyDescent="0.35">
      <c r="A2605" t="s">
        <v>4268</v>
      </c>
      <c r="B2605" t="s">
        <v>4134</v>
      </c>
      <c r="C2605" t="s">
        <v>103</v>
      </c>
    </row>
    <row r="2606" spans="1:3" x14ac:dyDescent="0.35">
      <c r="A2606" t="s">
        <v>4269</v>
      </c>
      <c r="B2606" t="s">
        <v>4134</v>
      </c>
      <c r="C2606" t="s">
        <v>4270</v>
      </c>
    </row>
    <row r="2607" spans="1:3" x14ac:dyDescent="0.35">
      <c r="A2607" t="s">
        <v>4271</v>
      </c>
      <c r="B2607" t="s">
        <v>4134</v>
      </c>
      <c r="C2607" t="s">
        <v>4272</v>
      </c>
    </row>
    <row r="2608" spans="1:3" x14ac:dyDescent="0.35">
      <c r="A2608" t="s">
        <v>4273</v>
      </c>
      <c r="B2608" t="s">
        <v>4134</v>
      </c>
      <c r="C2608" t="s">
        <v>4274</v>
      </c>
    </row>
    <row r="2609" spans="1:3" x14ac:dyDescent="0.35">
      <c r="A2609" t="s">
        <v>4275</v>
      </c>
      <c r="B2609" t="s">
        <v>4134</v>
      </c>
      <c r="C2609" t="s">
        <v>4276</v>
      </c>
    </row>
    <row r="2610" spans="1:3" x14ac:dyDescent="0.35">
      <c r="A2610" t="s">
        <v>4277</v>
      </c>
      <c r="B2610" t="s">
        <v>4134</v>
      </c>
      <c r="C2610" t="s">
        <v>4278</v>
      </c>
    </row>
    <row r="2611" spans="1:3" x14ac:dyDescent="0.35">
      <c r="A2611" t="s">
        <v>4279</v>
      </c>
      <c r="B2611" t="s">
        <v>4134</v>
      </c>
      <c r="C2611" t="s">
        <v>4280</v>
      </c>
    </row>
    <row r="2612" spans="1:3" x14ac:dyDescent="0.35">
      <c r="A2612" t="s">
        <v>4281</v>
      </c>
      <c r="B2612" t="s">
        <v>4134</v>
      </c>
      <c r="C2612" t="s">
        <v>4282</v>
      </c>
    </row>
    <row r="2613" spans="1:3" x14ac:dyDescent="0.35">
      <c r="A2613" t="s">
        <v>4283</v>
      </c>
      <c r="B2613" t="s">
        <v>4134</v>
      </c>
      <c r="C2613" t="s">
        <v>4284</v>
      </c>
    </row>
    <row r="2614" spans="1:3" x14ac:dyDescent="0.35">
      <c r="A2614" t="s">
        <v>4285</v>
      </c>
      <c r="B2614" t="s">
        <v>4134</v>
      </c>
      <c r="C2614" t="s">
        <v>4286</v>
      </c>
    </row>
    <row r="2615" spans="1:3" x14ac:dyDescent="0.35">
      <c r="A2615" t="s">
        <v>4287</v>
      </c>
      <c r="B2615" t="s">
        <v>4134</v>
      </c>
      <c r="C2615" t="s">
        <v>1628</v>
      </c>
    </row>
    <row r="2616" spans="1:3" x14ac:dyDescent="0.35">
      <c r="A2616" t="s">
        <v>4288</v>
      </c>
      <c r="B2616" t="s">
        <v>4134</v>
      </c>
      <c r="C2616" t="s">
        <v>1813</v>
      </c>
    </row>
    <row r="2617" spans="1:3" x14ac:dyDescent="0.35">
      <c r="A2617" t="s">
        <v>4289</v>
      </c>
      <c r="B2617" t="s">
        <v>4134</v>
      </c>
      <c r="C2617" t="s">
        <v>4290</v>
      </c>
    </row>
    <row r="2618" spans="1:3" x14ac:dyDescent="0.35">
      <c r="A2618" t="s">
        <v>4291</v>
      </c>
      <c r="B2618" t="s">
        <v>4134</v>
      </c>
      <c r="C2618" t="s">
        <v>4292</v>
      </c>
    </row>
    <row r="2619" spans="1:3" x14ac:dyDescent="0.35">
      <c r="A2619" t="s">
        <v>4293</v>
      </c>
      <c r="B2619" t="s">
        <v>4134</v>
      </c>
      <c r="C2619" t="s">
        <v>3044</v>
      </c>
    </row>
    <row r="2620" spans="1:3" x14ac:dyDescent="0.35">
      <c r="A2620" t="s">
        <v>4294</v>
      </c>
      <c r="B2620" t="s">
        <v>4134</v>
      </c>
      <c r="C2620" t="s">
        <v>109</v>
      </c>
    </row>
    <row r="2621" spans="1:3" x14ac:dyDescent="0.35">
      <c r="A2621" t="s">
        <v>4295</v>
      </c>
      <c r="B2621" t="s">
        <v>4134</v>
      </c>
      <c r="C2621" t="s">
        <v>901</v>
      </c>
    </row>
    <row r="2622" spans="1:3" x14ac:dyDescent="0.35">
      <c r="A2622" t="s">
        <v>4296</v>
      </c>
      <c r="B2622" t="s">
        <v>4134</v>
      </c>
      <c r="C2622" t="s">
        <v>705</v>
      </c>
    </row>
    <row r="2623" spans="1:3" x14ac:dyDescent="0.35">
      <c r="A2623" t="s">
        <v>4297</v>
      </c>
      <c r="B2623" t="s">
        <v>4134</v>
      </c>
      <c r="C2623" t="s">
        <v>4298</v>
      </c>
    </row>
    <row r="2624" spans="1:3" x14ac:dyDescent="0.35">
      <c r="A2624" t="s">
        <v>4299</v>
      </c>
      <c r="B2624" t="s">
        <v>4134</v>
      </c>
      <c r="C2624" t="s">
        <v>4058</v>
      </c>
    </row>
    <row r="2625" spans="1:3" x14ac:dyDescent="0.35">
      <c r="A2625" t="s">
        <v>4300</v>
      </c>
      <c r="B2625" t="s">
        <v>4134</v>
      </c>
      <c r="C2625" t="s">
        <v>1191</v>
      </c>
    </row>
    <row r="2626" spans="1:3" x14ac:dyDescent="0.35">
      <c r="A2626" t="s">
        <v>4301</v>
      </c>
      <c r="B2626" t="s">
        <v>4134</v>
      </c>
      <c r="C2626" t="s">
        <v>907</v>
      </c>
    </row>
    <row r="2627" spans="1:3" x14ac:dyDescent="0.35">
      <c r="A2627" t="s">
        <v>4302</v>
      </c>
      <c r="B2627" t="s">
        <v>4134</v>
      </c>
      <c r="C2627" t="s">
        <v>1337</v>
      </c>
    </row>
    <row r="2628" spans="1:3" x14ac:dyDescent="0.35">
      <c r="A2628" t="s">
        <v>4303</v>
      </c>
      <c r="B2628" t="s">
        <v>4134</v>
      </c>
      <c r="C2628" t="s">
        <v>4304</v>
      </c>
    </row>
    <row r="2629" spans="1:3" x14ac:dyDescent="0.35">
      <c r="A2629" t="s">
        <v>4305</v>
      </c>
      <c r="B2629" t="s">
        <v>4134</v>
      </c>
      <c r="C2629" t="s">
        <v>1639</v>
      </c>
    </row>
    <row r="2630" spans="1:3" x14ac:dyDescent="0.35">
      <c r="A2630" t="s">
        <v>4306</v>
      </c>
      <c r="B2630" t="s">
        <v>4134</v>
      </c>
      <c r="C2630" t="s">
        <v>4307</v>
      </c>
    </row>
    <row r="2631" spans="1:3" x14ac:dyDescent="0.35">
      <c r="A2631" t="s">
        <v>4308</v>
      </c>
      <c r="B2631" t="s">
        <v>4134</v>
      </c>
      <c r="C2631" t="s">
        <v>4309</v>
      </c>
    </row>
    <row r="2632" spans="1:3" x14ac:dyDescent="0.35">
      <c r="A2632" t="s">
        <v>4310</v>
      </c>
      <c r="B2632" t="s">
        <v>4134</v>
      </c>
      <c r="C2632" t="s">
        <v>1193</v>
      </c>
    </row>
    <row r="2633" spans="1:3" x14ac:dyDescent="0.35">
      <c r="A2633" t="s">
        <v>4311</v>
      </c>
      <c r="B2633" t="s">
        <v>4134</v>
      </c>
      <c r="C2633" t="s">
        <v>3048</v>
      </c>
    </row>
    <row r="2634" spans="1:3" x14ac:dyDescent="0.35">
      <c r="A2634" t="s">
        <v>4312</v>
      </c>
      <c r="B2634" t="s">
        <v>4134</v>
      </c>
      <c r="C2634" t="s">
        <v>2753</v>
      </c>
    </row>
    <row r="2635" spans="1:3" x14ac:dyDescent="0.35">
      <c r="A2635" t="s">
        <v>4313</v>
      </c>
      <c r="B2635" t="s">
        <v>4134</v>
      </c>
      <c r="C2635" t="s">
        <v>4314</v>
      </c>
    </row>
    <row r="2636" spans="1:3" x14ac:dyDescent="0.35">
      <c r="A2636" t="s">
        <v>4315</v>
      </c>
      <c r="B2636" t="s">
        <v>4134</v>
      </c>
      <c r="C2636" t="s">
        <v>4316</v>
      </c>
    </row>
    <row r="2637" spans="1:3" x14ac:dyDescent="0.35">
      <c r="A2637" t="s">
        <v>4317</v>
      </c>
      <c r="B2637" t="s">
        <v>4134</v>
      </c>
      <c r="C2637" t="s">
        <v>1829</v>
      </c>
    </row>
    <row r="2638" spans="1:3" x14ac:dyDescent="0.35">
      <c r="A2638" t="s">
        <v>4318</v>
      </c>
      <c r="B2638" t="s">
        <v>4134</v>
      </c>
      <c r="C2638" t="s">
        <v>113</v>
      </c>
    </row>
    <row r="2639" spans="1:3" x14ac:dyDescent="0.35">
      <c r="A2639" t="s">
        <v>4319</v>
      </c>
      <c r="B2639" t="s">
        <v>4134</v>
      </c>
      <c r="C2639" t="s">
        <v>326</v>
      </c>
    </row>
    <row r="2640" spans="1:3" x14ac:dyDescent="0.35">
      <c r="A2640" t="s">
        <v>4320</v>
      </c>
      <c r="B2640" t="s">
        <v>4134</v>
      </c>
      <c r="C2640" t="s">
        <v>4321</v>
      </c>
    </row>
    <row r="2641" spans="1:3" x14ac:dyDescent="0.35">
      <c r="A2641" t="s">
        <v>4322</v>
      </c>
      <c r="B2641" t="s">
        <v>4134</v>
      </c>
      <c r="C2641" t="s">
        <v>4323</v>
      </c>
    </row>
    <row r="2642" spans="1:3" x14ac:dyDescent="0.35">
      <c r="A2642" t="s">
        <v>4324</v>
      </c>
      <c r="B2642" t="s">
        <v>4134</v>
      </c>
      <c r="C2642" t="s">
        <v>3959</v>
      </c>
    </row>
    <row r="2643" spans="1:3" x14ac:dyDescent="0.35">
      <c r="A2643" t="s">
        <v>4325</v>
      </c>
      <c r="B2643" t="s">
        <v>4134</v>
      </c>
      <c r="C2643" t="s">
        <v>4326</v>
      </c>
    </row>
    <row r="2644" spans="1:3" x14ac:dyDescent="0.35">
      <c r="A2644" t="s">
        <v>4327</v>
      </c>
      <c r="B2644" t="s">
        <v>4134</v>
      </c>
      <c r="C2644" t="s">
        <v>4328</v>
      </c>
    </row>
    <row r="2645" spans="1:3" x14ac:dyDescent="0.35">
      <c r="A2645" t="s">
        <v>4329</v>
      </c>
      <c r="B2645" t="s">
        <v>4134</v>
      </c>
      <c r="C2645" t="s">
        <v>115</v>
      </c>
    </row>
    <row r="2646" spans="1:3" x14ac:dyDescent="0.35">
      <c r="A2646" t="s">
        <v>4330</v>
      </c>
      <c r="B2646" t="s">
        <v>4134</v>
      </c>
      <c r="C2646" t="s">
        <v>918</v>
      </c>
    </row>
    <row r="2647" spans="1:3" x14ac:dyDescent="0.35">
      <c r="A2647" t="s">
        <v>4331</v>
      </c>
      <c r="B2647" t="s">
        <v>4134</v>
      </c>
      <c r="C2647" t="s">
        <v>920</v>
      </c>
    </row>
    <row r="2648" spans="1:3" x14ac:dyDescent="0.35">
      <c r="A2648" t="s">
        <v>4332</v>
      </c>
      <c r="B2648" t="s">
        <v>4134</v>
      </c>
      <c r="C2648" t="s">
        <v>117</v>
      </c>
    </row>
    <row r="2649" spans="1:3" x14ac:dyDescent="0.35">
      <c r="A2649" t="s">
        <v>4333</v>
      </c>
      <c r="B2649" t="s">
        <v>4134</v>
      </c>
      <c r="C2649" t="s">
        <v>4334</v>
      </c>
    </row>
    <row r="2650" spans="1:3" x14ac:dyDescent="0.35">
      <c r="A2650" t="s">
        <v>4335</v>
      </c>
      <c r="B2650" t="s">
        <v>4134</v>
      </c>
      <c r="C2650" t="s">
        <v>4336</v>
      </c>
    </row>
    <row r="2651" spans="1:3" x14ac:dyDescent="0.35">
      <c r="A2651" t="s">
        <v>4337</v>
      </c>
      <c r="B2651" t="s">
        <v>4134</v>
      </c>
      <c r="C2651" t="s">
        <v>334</v>
      </c>
    </row>
    <row r="2652" spans="1:3" x14ac:dyDescent="0.35">
      <c r="A2652" t="s">
        <v>4338</v>
      </c>
      <c r="B2652" t="s">
        <v>4134</v>
      </c>
      <c r="C2652" t="s">
        <v>926</v>
      </c>
    </row>
    <row r="2653" spans="1:3" x14ac:dyDescent="0.35">
      <c r="A2653" t="s">
        <v>4339</v>
      </c>
      <c r="B2653" t="s">
        <v>4134</v>
      </c>
      <c r="C2653" t="s">
        <v>4340</v>
      </c>
    </row>
    <row r="2654" spans="1:3" x14ac:dyDescent="0.35">
      <c r="A2654" t="s">
        <v>4341</v>
      </c>
      <c r="B2654" t="s">
        <v>4134</v>
      </c>
      <c r="C2654" t="s">
        <v>4342</v>
      </c>
    </row>
    <row r="2655" spans="1:3" x14ac:dyDescent="0.35">
      <c r="A2655" t="s">
        <v>4343</v>
      </c>
      <c r="B2655" t="s">
        <v>4134</v>
      </c>
      <c r="C2655" t="s">
        <v>1210</v>
      </c>
    </row>
    <row r="2656" spans="1:3" x14ac:dyDescent="0.35">
      <c r="A2656" t="s">
        <v>4344</v>
      </c>
      <c r="B2656" t="s">
        <v>4134</v>
      </c>
      <c r="C2656" t="s">
        <v>4345</v>
      </c>
    </row>
    <row r="2657" spans="1:3" x14ac:dyDescent="0.35">
      <c r="A2657" t="s">
        <v>4346</v>
      </c>
      <c r="B2657" t="s">
        <v>4134</v>
      </c>
      <c r="C2657" t="s">
        <v>657</v>
      </c>
    </row>
    <row r="2658" spans="1:3" x14ac:dyDescent="0.35">
      <c r="A2658" t="s">
        <v>4347</v>
      </c>
      <c r="B2658" t="s">
        <v>4134</v>
      </c>
      <c r="C2658" t="s">
        <v>4348</v>
      </c>
    </row>
    <row r="2659" spans="1:3" x14ac:dyDescent="0.35">
      <c r="A2659" t="s">
        <v>4349</v>
      </c>
      <c r="B2659" t="s">
        <v>4134</v>
      </c>
      <c r="C2659" t="s">
        <v>4350</v>
      </c>
    </row>
    <row r="2660" spans="1:3" x14ac:dyDescent="0.35">
      <c r="A2660" t="s">
        <v>4351</v>
      </c>
      <c r="B2660" t="s">
        <v>4134</v>
      </c>
      <c r="C2660" t="s">
        <v>4352</v>
      </c>
    </row>
    <row r="2661" spans="1:3" x14ac:dyDescent="0.35">
      <c r="A2661" t="s">
        <v>4353</v>
      </c>
      <c r="B2661" t="s">
        <v>4134</v>
      </c>
      <c r="C2661" t="s">
        <v>4354</v>
      </c>
    </row>
    <row r="2662" spans="1:3" x14ac:dyDescent="0.35">
      <c r="A2662" t="s">
        <v>4355</v>
      </c>
      <c r="B2662" t="s">
        <v>4134</v>
      </c>
      <c r="C2662" t="s">
        <v>4356</v>
      </c>
    </row>
    <row r="2663" spans="1:3" x14ac:dyDescent="0.35">
      <c r="A2663" t="s">
        <v>4357</v>
      </c>
      <c r="B2663" t="s">
        <v>4134</v>
      </c>
      <c r="C2663" t="s">
        <v>1212</v>
      </c>
    </row>
    <row r="2664" spans="1:3" x14ac:dyDescent="0.35">
      <c r="A2664" t="s">
        <v>4358</v>
      </c>
      <c r="B2664" t="s">
        <v>4134</v>
      </c>
      <c r="C2664" t="s">
        <v>119</v>
      </c>
    </row>
    <row r="2665" spans="1:3" x14ac:dyDescent="0.35">
      <c r="A2665" t="s">
        <v>4359</v>
      </c>
      <c r="B2665" t="s">
        <v>4134</v>
      </c>
      <c r="C2665" t="s">
        <v>4360</v>
      </c>
    </row>
    <row r="2666" spans="1:3" x14ac:dyDescent="0.35">
      <c r="A2666" t="s">
        <v>4361</v>
      </c>
      <c r="B2666" t="s">
        <v>4134</v>
      </c>
      <c r="C2666" t="s">
        <v>4362</v>
      </c>
    </row>
    <row r="2667" spans="1:3" x14ac:dyDescent="0.35">
      <c r="A2667" t="s">
        <v>4363</v>
      </c>
      <c r="B2667" t="s">
        <v>4134</v>
      </c>
      <c r="C2667" t="s">
        <v>4364</v>
      </c>
    </row>
    <row r="2668" spans="1:3" x14ac:dyDescent="0.35">
      <c r="A2668" t="s">
        <v>4365</v>
      </c>
      <c r="B2668" t="s">
        <v>4134</v>
      </c>
      <c r="C2668" t="s">
        <v>4366</v>
      </c>
    </row>
    <row r="2669" spans="1:3" x14ac:dyDescent="0.35">
      <c r="A2669" t="s">
        <v>4367</v>
      </c>
      <c r="B2669" t="s">
        <v>4134</v>
      </c>
      <c r="C2669" t="s">
        <v>125</v>
      </c>
    </row>
    <row r="2670" spans="1:3" x14ac:dyDescent="0.35">
      <c r="A2670" t="s">
        <v>4368</v>
      </c>
      <c r="B2670" t="s">
        <v>4134</v>
      </c>
      <c r="C2670" t="s">
        <v>726</v>
      </c>
    </row>
    <row r="2671" spans="1:3" x14ac:dyDescent="0.35">
      <c r="A2671" t="s">
        <v>4369</v>
      </c>
      <c r="B2671" t="s">
        <v>4134</v>
      </c>
      <c r="C2671" t="s">
        <v>730</v>
      </c>
    </row>
    <row r="2672" spans="1:3" x14ac:dyDescent="0.35">
      <c r="A2672" t="s">
        <v>4370</v>
      </c>
      <c r="B2672" t="s">
        <v>4134</v>
      </c>
      <c r="C2672" t="s">
        <v>127</v>
      </c>
    </row>
    <row r="2673" spans="1:3" x14ac:dyDescent="0.35">
      <c r="A2673" t="s">
        <v>4371</v>
      </c>
      <c r="B2673" t="s">
        <v>4134</v>
      </c>
      <c r="C2673" t="s">
        <v>4372</v>
      </c>
    </row>
    <row r="2674" spans="1:3" x14ac:dyDescent="0.35">
      <c r="A2674" t="s">
        <v>4373</v>
      </c>
      <c r="B2674" t="s">
        <v>4134</v>
      </c>
      <c r="C2674" t="s">
        <v>4374</v>
      </c>
    </row>
    <row r="2675" spans="1:3" x14ac:dyDescent="0.35">
      <c r="A2675" t="s">
        <v>4375</v>
      </c>
      <c r="B2675" t="s">
        <v>4134</v>
      </c>
      <c r="C2675" t="s">
        <v>4376</v>
      </c>
    </row>
    <row r="2676" spans="1:3" x14ac:dyDescent="0.35">
      <c r="A2676" t="s">
        <v>4377</v>
      </c>
      <c r="B2676" t="s">
        <v>4134</v>
      </c>
      <c r="C2676" t="s">
        <v>4378</v>
      </c>
    </row>
    <row r="2677" spans="1:3" x14ac:dyDescent="0.35">
      <c r="A2677" t="s">
        <v>4379</v>
      </c>
      <c r="B2677" t="s">
        <v>4134</v>
      </c>
      <c r="C2677" t="s">
        <v>4380</v>
      </c>
    </row>
    <row r="2678" spans="1:3" x14ac:dyDescent="0.35">
      <c r="A2678" t="s">
        <v>4381</v>
      </c>
      <c r="B2678" t="s">
        <v>4134</v>
      </c>
      <c r="C2678" t="s">
        <v>4382</v>
      </c>
    </row>
    <row r="2679" spans="1:3" x14ac:dyDescent="0.35">
      <c r="A2679" t="s">
        <v>4383</v>
      </c>
      <c r="B2679" t="s">
        <v>4134</v>
      </c>
      <c r="C2679" t="s">
        <v>4384</v>
      </c>
    </row>
    <row r="2680" spans="1:3" x14ac:dyDescent="0.35">
      <c r="A2680" t="s">
        <v>4385</v>
      </c>
      <c r="B2680" t="s">
        <v>4134</v>
      </c>
      <c r="C2680" t="s">
        <v>4386</v>
      </c>
    </row>
    <row r="2681" spans="1:3" x14ac:dyDescent="0.35">
      <c r="A2681" t="s">
        <v>4387</v>
      </c>
      <c r="B2681" t="s">
        <v>4134</v>
      </c>
      <c r="C2681" t="s">
        <v>4388</v>
      </c>
    </row>
    <row r="2682" spans="1:3" x14ac:dyDescent="0.35">
      <c r="A2682" t="s">
        <v>4389</v>
      </c>
      <c r="B2682" t="s">
        <v>4134</v>
      </c>
      <c r="C2682" t="s">
        <v>133</v>
      </c>
    </row>
    <row r="2683" spans="1:3" x14ac:dyDescent="0.35">
      <c r="A2683" t="s">
        <v>4390</v>
      </c>
      <c r="B2683" t="s">
        <v>4134</v>
      </c>
      <c r="C2683" t="s">
        <v>137</v>
      </c>
    </row>
    <row r="2684" spans="1:3" x14ac:dyDescent="0.35">
      <c r="A2684" t="s">
        <v>4391</v>
      </c>
      <c r="B2684" t="s">
        <v>4134</v>
      </c>
      <c r="C2684" t="s">
        <v>736</v>
      </c>
    </row>
    <row r="2685" spans="1:3" x14ac:dyDescent="0.35">
      <c r="A2685" t="s">
        <v>4392</v>
      </c>
      <c r="B2685" t="s">
        <v>4134</v>
      </c>
      <c r="C2685" t="s">
        <v>1234</v>
      </c>
    </row>
    <row r="2686" spans="1:3" x14ac:dyDescent="0.35">
      <c r="A2686" t="s">
        <v>4393</v>
      </c>
      <c r="B2686" t="s">
        <v>4134</v>
      </c>
      <c r="C2686" t="s">
        <v>4394</v>
      </c>
    </row>
    <row r="2687" spans="1:3" x14ac:dyDescent="0.35">
      <c r="A2687" t="s">
        <v>4395</v>
      </c>
      <c r="B2687" t="s">
        <v>4134</v>
      </c>
      <c r="C2687" t="s">
        <v>4396</v>
      </c>
    </row>
    <row r="2688" spans="1:3" x14ac:dyDescent="0.35">
      <c r="A2688" t="s">
        <v>4397</v>
      </c>
      <c r="B2688" t="s">
        <v>4134</v>
      </c>
      <c r="C2688" t="s">
        <v>3498</v>
      </c>
    </row>
    <row r="2689" spans="1:3" x14ac:dyDescent="0.35">
      <c r="A2689" t="s">
        <v>4398</v>
      </c>
      <c r="B2689" t="s">
        <v>4134</v>
      </c>
      <c r="C2689" t="s">
        <v>1238</v>
      </c>
    </row>
    <row r="2690" spans="1:3" x14ac:dyDescent="0.35">
      <c r="A2690" t="s">
        <v>4399</v>
      </c>
      <c r="B2690" t="s">
        <v>4134</v>
      </c>
      <c r="C2690" t="s">
        <v>2244</v>
      </c>
    </row>
    <row r="2691" spans="1:3" x14ac:dyDescent="0.35">
      <c r="A2691" t="s">
        <v>4400</v>
      </c>
      <c r="B2691" t="s">
        <v>4134</v>
      </c>
      <c r="C2691" t="s">
        <v>4401</v>
      </c>
    </row>
    <row r="2692" spans="1:3" x14ac:dyDescent="0.35">
      <c r="A2692" t="s">
        <v>4402</v>
      </c>
      <c r="B2692" t="s">
        <v>4134</v>
      </c>
      <c r="C2692" t="s">
        <v>1521</v>
      </c>
    </row>
    <row r="2693" spans="1:3" x14ac:dyDescent="0.35">
      <c r="A2693" t="s">
        <v>4403</v>
      </c>
      <c r="B2693" t="s">
        <v>4134</v>
      </c>
      <c r="C2693" t="s">
        <v>951</v>
      </c>
    </row>
    <row r="2694" spans="1:3" x14ac:dyDescent="0.35">
      <c r="A2694" t="s">
        <v>4404</v>
      </c>
      <c r="B2694" t="s">
        <v>4134</v>
      </c>
      <c r="C2694" t="s">
        <v>4405</v>
      </c>
    </row>
    <row r="2695" spans="1:3" x14ac:dyDescent="0.35">
      <c r="A2695" t="s">
        <v>4406</v>
      </c>
      <c r="B2695" t="s">
        <v>4134</v>
      </c>
      <c r="C2695" t="s">
        <v>145</v>
      </c>
    </row>
    <row r="2696" spans="1:3" x14ac:dyDescent="0.35">
      <c r="A2696" t="s">
        <v>4407</v>
      </c>
      <c r="B2696" t="s">
        <v>4134</v>
      </c>
      <c r="C2696" t="s">
        <v>3279</v>
      </c>
    </row>
    <row r="2697" spans="1:3" x14ac:dyDescent="0.35">
      <c r="A2697" t="s">
        <v>4408</v>
      </c>
      <c r="B2697" t="s">
        <v>4134</v>
      </c>
      <c r="C2697" t="s">
        <v>1672</v>
      </c>
    </row>
    <row r="2698" spans="1:3" x14ac:dyDescent="0.35">
      <c r="A2698" t="s">
        <v>4409</v>
      </c>
      <c r="B2698" t="s">
        <v>4134</v>
      </c>
      <c r="C2698" t="s">
        <v>4410</v>
      </c>
    </row>
    <row r="2699" spans="1:3" x14ac:dyDescent="0.35">
      <c r="A2699" t="s">
        <v>4411</v>
      </c>
      <c r="B2699" t="s">
        <v>4134</v>
      </c>
      <c r="C2699" t="s">
        <v>4412</v>
      </c>
    </row>
    <row r="2700" spans="1:3" x14ac:dyDescent="0.35">
      <c r="A2700" t="s">
        <v>4413</v>
      </c>
      <c r="B2700" t="s">
        <v>4134</v>
      </c>
      <c r="C2700" t="s">
        <v>4414</v>
      </c>
    </row>
    <row r="2701" spans="1:3" x14ac:dyDescent="0.35">
      <c r="A2701" t="s">
        <v>4415</v>
      </c>
      <c r="B2701" t="s">
        <v>4134</v>
      </c>
      <c r="C2701" t="s">
        <v>358</v>
      </c>
    </row>
    <row r="2702" spans="1:3" x14ac:dyDescent="0.35">
      <c r="A2702" t="s">
        <v>4416</v>
      </c>
      <c r="B2702" t="s">
        <v>4134</v>
      </c>
      <c r="C2702" t="s">
        <v>4417</v>
      </c>
    </row>
    <row r="2703" spans="1:3" x14ac:dyDescent="0.35">
      <c r="A2703" t="s">
        <v>4418</v>
      </c>
      <c r="B2703" t="s">
        <v>4134</v>
      </c>
      <c r="C2703" t="s">
        <v>4419</v>
      </c>
    </row>
    <row r="2704" spans="1:3" x14ac:dyDescent="0.35">
      <c r="A2704" t="s">
        <v>4420</v>
      </c>
      <c r="B2704" t="s">
        <v>4134</v>
      </c>
      <c r="C2704" t="s">
        <v>4421</v>
      </c>
    </row>
    <row r="2705" spans="1:3" x14ac:dyDescent="0.35">
      <c r="A2705" t="s">
        <v>4422</v>
      </c>
      <c r="B2705" t="s">
        <v>4134</v>
      </c>
      <c r="C2705" t="s">
        <v>1884</v>
      </c>
    </row>
    <row r="2706" spans="1:3" x14ac:dyDescent="0.35">
      <c r="A2706" t="s">
        <v>4423</v>
      </c>
      <c r="B2706" t="s">
        <v>4134</v>
      </c>
      <c r="C2706" t="s">
        <v>462</v>
      </c>
    </row>
    <row r="2707" spans="1:3" x14ac:dyDescent="0.35">
      <c r="A2707" t="s">
        <v>4424</v>
      </c>
      <c r="B2707" t="s">
        <v>4134</v>
      </c>
      <c r="C2707" t="s">
        <v>4425</v>
      </c>
    </row>
    <row r="2708" spans="1:3" x14ac:dyDescent="0.35">
      <c r="A2708" t="s">
        <v>4426</v>
      </c>
      <c r="B2708" t="s">
        <v>4134</v>
      </c>
      <c r="C2708" t="s">
        <v>2517</v>
      </c>
    </row>
    <row r="2709" spans="1:3" x14ac:dyDescent="0.35">
      <c r="A2709" t="s">
        <v>4427</v>
      </c>
      <c r="B2709" t="s">
        <v>4134</v>
      </c>
      <c r="C2709" t="s">
        <v>4428</v>
      </c>
    </row>
    <row r="2710" spans="1:3" x14ac:dyDescent="0.35">
      <c r="A2710" t="s">
        <v>4429</v>
      </c>
      <c r="B2710" t="s">
        <v>4134</v>
      </c>
      <c r="C2710" t="s">
        <v>4430</v>
      </c>
    </row>
    <row r="2711" spans="1:3" x14ac:dyDescent="0.35">
      <c r="A2711" t="s">
        <v>4431</v>
      </c>
      <c r="B2711" t="s">
        <v>4134</v>
      </c>
      <c r="C2711" t="s">
        <v>4432</v>
      </c>
    </row>
    <row r="2712" spans="1:3" x14ac:dyDescent="0.35">
      <c r="A2712" t="s">
        <v>4433</v>
      </c>
      <c r="B2712" t="s">
        <v>4134</v>
      </c>
      <c r="C2712" t="s">
        <v>368</v>
      </c>
    </row>
    <row r="2713" spans="1:3" x14ac:dyDescent="0.35">
      <c r="A2713" t="s">
        <v>4434</v>
      </c>
      <c r="B2713" t="s">
        <v>4134</v>
      </c>
      <c r="C2713" t="s">
        <v>3804</v>
      </c>
    </row>
    <row r="2714" spans="1:3" x14ac:dyDescent="0.35">
      <c r="A2714" t="s">
        <v>4435</v>
      </c>
      <c r="B2714" t="s">
        <v>4134</v>
      </c>
      <c r="C2714" t="s">
        <v>4436</v>
      </c>
    </row>
    <row r="2715" spans="1:3" x14ac:dyDescent="0.35">
      <c r="A2715" t="s">
        <v>4437</v>
      </c>
      <c r="B2715" t="s">
        <v>4134</v>
      </c>
      <c r="C2715" t="s">
        <v>4438</v>
      </c>
    </row>
    <row r="2716" spans="1:3" x14ac:dyDescent="0.35">
      <c r="A2716" t="s">
        <v>4439</v>
      </c>
      <c r="B2716" t="s">
        <v>4134</v>
      </c>
      <c r="C2716" t="s">
        <v>4440</v>
      </c>
    </row>
    <row r="2717" spans="1:3" x14ac:dyDescent="0.35">
      <c r="A2717" t="s">
        <v>4441</v>
      </c>
      <c r="B2717" t="s">
        <v>4134</v>
      </c>
      <c r="C2717" t="s">
        <v>4442</v>
      </c>
    </row>
    <row r="2718" spans="1:3" x14ac:dyDescent="0.35">
      <c r="A2718" t="s">
        <v>4443</v>
      </c>
      <c r="B2718" t="s">
        <v>4134</v>
      </c>
      <c r="C2718" t="s">
        <v>4444</v>
      </c>
    </row>
    <row r="2719" spans="1:3" x14ac:dyDescent="0.35">
      <c r="A2719" t="s">
        <v>4445</v>
      </c>
      <c r="B2719" t="s">
        <v>4134</v>
      </c>
      <c r="C2719" t="s">
        <v>4446</v>
      </c>
    </row>
    <row r="2720" spans="1:3" x14ac:dyDescent="0.35">
      <c r="A2720" t="s">
        <v>4447</v>
      </c>
      <c r="B2720" t="s">
        <v>4134</v>
      </c>
      <c r="C2720" t="s">
        <v>4448</v>
      </c>
    </row>
    <row r="2721" spans="1:3" x14ac:dyDescent="0.35">
      <c r="A2721" t="s">
        <v>4449</v>
      </c>
      <c r="B2721" t="s">
        <v>4134</v>
      </c>
      <c r="C2721" t="s">
        <v>4450</v>
      </c>
    </row>
    <row r="2722" spans="1:3" x14ac:dyDescent="0.35">
      <c r="A2722" t="s">
        <v>4451</v>
      </c>
      <c r="B2722" t="s">
        <v>4134</v>
      </c>
      <c r="C2722" t="s">
        <v>3991</v>
      </c>
    </row>
    <row r="2723" spans="1:3" x14ac:dyDescent="0.35">
      <c r="A2723" t="s">
        <v>4452</v>
      </c>
      <c r="B2723" t="s">
        <v>4134</v>
      </c>
      <c r="C2723" t="s">
        <v>1896</v>
      </c>
    </row>
    <row r="2724" spans="1:3" x14ac:dyDescent="0.35">
      <c r="A2724" t="s">
        <v>4453</v>
      </c>
      <c r="B2724" t="s">
        <v>4134</v>
      </c>
      <c r="C2724" t="s">
        <v>4454</v>
      </c>
    </row>
    <row r="2725" spans="1:3" x14ac:dyDescent="0.35">
      <c r="A2725" t="s">
        <v>4455</v>
      </c>
      <c r="B2725" t="s">
        <v>4134</v>
      </c>
      <c r="C2725" t="s">
        <v>4456</v>
      </c>
    </row>
    <row r="2726" spans="1:3" x14ac:dyDescent="0.35">
      <c r="A2726" t="s">
        <v>4457</v>
      </c>
      <c r="B2726" t="s">
        <v>4134</v>
      </c>
      <c r="C2726" t="s">
        <v>4458</v>
      </c>
    </row>
    <row r="2727" spans="1:3" x14ac:dyDescent="0.35">
      <c r="A2727" t="s">
        <v>4459</v>
      </c>
      <c r="B2727" t="s">
        <v>4134</v>
      </c>
      <c r="C2727" t="s">
        <v>4460</v>
      </c>
    </row>
    <row r="2728" spans="1:3" x14ac:dyDescent="0.35">
      <c r="A2728" t="s">
        <v>4461</v>
      </c>
      <c r="B2728" t="s">
        <v>4134</v>
      </c>
      <c r="C2728" t="s">
        <v>4462</v>
      </c>
    </row>
    <row r="2729" spans="1:3" x14ac:dyDescent="0.35">
      <c r="A2729" t="s">
        <v>4463</v>
      </c>
      <c r="B2729" t="s">
        <v>4134</v>
      </c>
      <c r="C2729" t="s">
        <v>4464</v>
      </c>
    </row>
    <row r="2730" spans="1:3" x14ac:dyDescent="0.35">
      <c r="A2730" t="s">
        <v>4465</v>
      </c>
      <c r="B2730" t="s">
        <v>4134</v>
      </c>
      <c r="C2730" t="s">
        <v>4466</v>
      </c>
    </row>
    <row r="2731" spans="1:3" x14ac:dyDescent="0.35">
      <c r="A2731" t="s">
        <v>4467</v>
      </c>
      <c r="B2731" t="s">
        <v>4134</v>
      </c>
      <c r="C2731" t="s">
        <v>4468</v>
      </c>
    </row>
    <row r="2732" spans="1:3" x14ac:dyDescent="0.35">
      <c r="A2732" t="s">
        <v>4469</v>
      </c>
      <c r="B2732" t="s">
        <v>4134</v>
      </c>
      <c r="C2732" t="s">
        <v>4470</v>
      </c>
    </row>
    <row r="2733" spans="1:3" x14ac:dyDescent="0.35">
      <c r="A2733" t="s">
        <v>4471</v>
      </c>
      <c r="B2733" t="s">
        <v>4134</v>
      </c>
      <c r="C2733" t="s">
        <v>4472</v>
      </c>
    </row>
    <row r="2734" spans="1:3" x14ac:dyDescent="0.35">
      <c r="A2734" t="s">
        <v>4473</v>
      </c>
      <c r="B2734" t="s">
        <v>4134</v>
      </c>
      <c r="C2734" t="s">
        <v>4474</v>
      </c>
    </row>
    <row r="2735" spans="1:3" x14ac:dyDescent="0.35">
      <c r="A2735" t="s">
        <v>4475</v>
      </c>
      <c r="B2735" t="s">
        <v>4134</v>
      </c>
      <c r="C2735" t="s">
        <v>161</v>
      </c>
    </row>
    <row r="2736" spans="1:3" x14ac:dyDescent="0.35">
      <c r="A2736" t="s">
        <v>4476</v>
      </c>
      <c r="B2736" t="s">
        <v>4134</v>
      </c>
      <c r="C2736" t="s">
        <v>1720</v>
      </c>
    </row>
    <row r="2737" spans="1:3" x14ac:dyDescent="0.35">
      <c r="A2737" t="s">
        <v>4477</v>
      </c>
      <c r="B2737" t="s">
        <v>4134</v>
      </c>
      <c r="C2737" t="s">
        <v>1722</v>
      </c>
    </row>
    <row r="2738" spans="1:3" x14ac:dyDescent="0.35">
      <c r="A2738" t="s">
        <v>4478</v>
      </c>
      <c r="B2738" t="s">
        <v>4134</v>
      </c>
      <c r="C2738" t="s">
        <v>4479</v>
      </c>
    </row>
    <row r="2739" spans="1:3" x14ac:dyDescent="0.35">
      <c r="A2739" t="s">
        <v>4480</v>
      </c>
      <c r="B2739" t="s">
        <v>4134</v>
      </c>
      <c r="C2739" t="s">
        <v>4481</v>
      </c>
    </row>
    <row r="2740" spans="1:3" x14ac:dyDescent="0.35">
      <c r="A2740" t="s">
        <v>4482</v>
      </c>
      <c r="B2740" t="s">
        <v>4134</v>
      </c>
      <c r="C2740" t="s">
        <v>992</v>
      </c>
    </row>
    <row r="2741" spans="1:3" x14ac:dyDescent="0.35">
      <c r="A2741" t="s">
        <v>4483</v>
      </c>
      <c r="B2741" t="s">
        <v>4134</v>
      </c>
      <c r="C2741" t="s">
        <v>4484</v>
      </c>
    </row>
    <row r="2742" spans="1:3" x14ac:dyDescent="0.35">
      <c r="A2742" t="s">
        <v>4485</v>
      </c>
      <c r="B2742" t="s">
        <v>4134</v>
      </c>
      <c r="C2742" t="s">
        <v>4486</v>
      </c>
    </row>
    <row r="2743" spans="1:3" x14ac:dyDescent="0.35">
      <c r="A2743" t="s">
        <v>4487</v>
      </c>
      <c r="B2743" t="s">
        <v>4134</v>
      </c>
      <c r="C2743" t="s">
        <v>4488</v>
      </c>
    </row>
    <row r="2744" spans="1:3" x14ac:dyDescent="0.35">
      <c r="A2744" t="s">
        <v>4489</v>
      </c>
      <c r="B2744" t="s">
        <v>4134</v>
      </c>
      <c r="C2744" t="s">
        <v>4490</v>
      </c>
    </row>
    <row r="2745" spans="1:3" x14ac:dyDescent="0.35">
      <c r="A2745" t="s">
        <v>4491</v>
      </c>
      <c r="B2745" t="s">
        <v>4134</v>
      </c>
      <c r="C2745" t="s">
        <v>4492</v>
      </c>
    </row>
    <row r="2746" spans="1:3" x14ac:dyDescent="0.35">
      <c r="A2746" t="s">
        <v>4493</v>
      </c>
      <c r="B2746" t="s">
        <v>4134</v>
      </c>
      <c r="C2746" t="s">
        <v>772</v>
      </c>
    </row>
    <row r="2747" spans="1:3" x14ac:dyDescent="0.35">
      <c r="A2747" t="s">
        <v>4494</v>
      </c>
      <c r="B2747" t="s">
        <v>4134</v>
      </c>
      <c r="C2747" t="s">
        <v>1006</v>
      </c>
    </row>
    <row r="2748" spans="1:3" x14ac:dyDescent="0.35">
      <c r="A2748" t="s">
        <v>4495</v>
      </c>
      <c r="B2748" t="s">
        <v>4134</v>
      </c>
      <c r="C2748" t="s">
        <v>4496</v>
      </c>
    </row>
    <row r="2749" spans="1:3" x14ac:dyDescent="0.35">
      <c r="A2749" t="s">
        <v>4497</v>
      </c>
      <c r="B2749" t="s">
        <v>4134</v>
      </c>
      <c r="C2749" t="s">
        <v>4498</v>
      </c>
    </row>
    <row r="2750" spans="1:3" x14ac:dyDescent="0.35">
      <c r="A2750" t="s">
        <v>4499</v>
      </c>
      <c r="B2750" t="s">
        <v>4134</v>
      </c>
      <c r="C2750" t="s">
        <v>4500</v>
      </c>
    </row>
    <row r="2751" spans="1:3" x14ac:dyDescent="0.35">
      <c r="A2751" t="s">
        <v>4501</v>
      </c>
      <c r="B2751" t="s">
        <v>4134</v>
      </c>
      <c r="C2751" t="s">
        <v>4502</v>
      </c>
    </row>
    <row r="2752" spans="1:3" x14ac:dyDescent="0.35">
      <c r="A2752" t="s">
        <v>4503</v>
      </c>
      <c r="B2752" t="s">
        <v>4134</v>
      </c>
      <c r="C2752" t="s">
        <v>4504</v>
      </c>
    </row>
    <row r="2753" spans="1:3" x14ac:dyDescent="0.35">
      <c r="A2753" t="s">
        <v>4505</v>
      </c>
      <c r="B2753" t="s">
        <v>4134</v>
      </c>
      <c r="C2753" t="s">
        <v>507</v>
      </c>
    </row>
    <row r="2754" spans="1:3" x14ac:dyDescent="0.35">
      <c r="A2754" t="s">
        <v>4506</v>
      </c>
      <c r="B2754" t="s">
        <v>4134</v>
      </c>
      <c r="C2754" t="s">
        <v>4507</v>
      </c>
    </row>
    <row r="2755" spans="1:3" x14ac:dyDescent="0.35">
      <c r="A2755" t="s">
        <v>4508</v>
      </c>
      <c r="B2755" t="s">
        <v>4134</v>
      </c>
      <c r="C2755" t="s">
        <v>4509</v>
      </c>
    </row>
    <row r="2756" spans="1:3" x14ac:dyDescent="0.35">
      <c r="A2756" t="s">
        <v>4510</v>
      </c>
      <c r="B2756" t="s">
        <v>4134</v>
      </c>
      <c r="C2756" t="s">
        <v>4511</v>
      </c>
    </row>
    <row r="2757" spans="1:3" x14ac:dyDescent="0.35">
      <c r="A2757" t="s">
        <v>4512</v>
      </c>
      <c r="B2757" t="s">
        <v>4134</v>
      </c>
      <c r="C2757" t="s">
        <v>4513</v>
      </c>
    </row>
    <row r="2758" spans="1:3" x14ac:dyDescent="0.35">
      <c r="A2758" t="s">
        <v>4514</v>
      </c>
      <c r="B2758" t="s">
        <v>4134</v>
      </c>
      <c r="C2758" t="s">
        <v>4515</v>
      </c>
    </row>
    <row r="2759" spans="1:3" x14ac:dyDescent="0.35">
      <c r="A2759" t="s">
        <v>4516</v>
      </c>
      <c r="B2759" t="s">
        <v>4134</v>
      </c>
      <c r="C2759" t="s">
        <v>4517</v>
      </c>
    </row>
    <row r="2760" spans="1:3" x14ac:dyDescent="0.35">
      <c r="A2760" t="s">
        <v>4518</v>
      </c>
      <c r="B2760" t="s">
        <v>4134</v>
      </c>
      <c r="C2760" t="s">
        <v>4519</v>
      </c>
    </row>
    <row r="2761" spans="1:3" x14ac:dyDescent="0.35">
      <c r="A2761" t="s">
        <v>4520</v>
      </c>
      <c r="B2761" t="s">
        <v>4134</v>
      </c>
      <c r="C2761" t="s">
        <v>171</v>
      </c>
    </row>
    <row r="2762" spans="1:3" x14ac:dyDescent="0.35">
      <c r="A2762" t="s">
        <v>4521</v>
      </c>
      <c r="B2762" t="s">
        <v>4134</v>
      </c>
      <c r="C2762" t="s">
        <v>4522</v>
      </c>
    </row>
    <row r="2763" spans="1:3" x14ac:dyDescent="0.35">
      <c r="A2763" t="s">
        <v>4523</v>
      </c>
      <c r="B2763" t="s">
        <v>4134</v>
      </c>
      <c r="C2763" t="s">
        <v>3422</v>
      </c>
    </row>
    <row r="2764" spans="1:3" x14ac:dyDescent="0.35">
      <c r="A2764" t="s">
        <v>4524</v>
      </c>
      <c r="B2764" t="s">
        <v>4134</v>
      </c>
      <c r="C2764" t="s">
        <v>173</v>
      </c>
    </row>
    <row r="2765" spans="1:3" x14ac:dyDescent="0.35">
      <c r="A2765" t="s">
        <v>4525</v>
      </c>
      <c r="B2765" t="s">
        <v>4134</v>
      </c>
      <c r="C2765" t="s">
        <v>4526</v>
      </c>
    </row>
    <row r="2766" spans="1:3" x14ac:dyDescent="0.35">
      <c r="A2766" t="s">
        <v>4527</v>
      </c>
      <c r="B2766" t="s">
        <v>4134</v>
      </c>
      <c r="C2766" t="s">
        <v>4528</v>
      </c>
    </row>
    <row r="2767" spans="1:3" x14ac:dyDescent="0.35">
      <c r="A2767" t="s">
        <v>4529</v>
      </c>
      <c r="B2767" t="s">
        <v>4134</v>
      </c>
      <c r="C2767" t="s">
        <v>1038</v>
      </c>
    </row>
    <row r="2768" spans="1:3" x14ac:dyDescent="0.35">
      <c r="A2768" t="s">
        <v>4530</v>
      </c>
      <c r="B2768" t="s">
        <v>4134</v>
      </c>
      <c r="C2768" t="s">
        <v>1740</v>
      </c>
    </row>
    <row r="2769" spans="1:3" x14ac:dyDescent="0.35">
      <c r="A2769" t="s">
        <v>4531</v>
      </c>
      <c r="B2769" t="s">
        <v>4134</v>
      </c>
      <c r="C2769" t="s">
        <v>4532</v>
      </c>
    </row>
    <row r="2770" spans="1:3" x14ac:dyDescent="0.35">
      <c r="A2770" t="s">
        <v>4533</v>
      </c>
      <c r="B2770" t="s">
        <v>4134</v>
      </c>
      <c r="C2770" t="s">
        <v>4534</v>
      </c>
    </row>
    <row r="2771" spans="1:3" x14ac:dyDescent="0.35">
      <c r="A2771" t="s">
        <v>4535</v>
      </c>
      <c r="B2771" t="s">
        <v>4134</v>
      </c>
      <c r="C2771" t="s">
        <v>1290</v>
      </c>
    </row>
    <row r="2772" spans="1:3" x14ac:dyDescent="0.35">
      <c r="A2772" t="s">
        <v>4536</v>
      </c>
      <c r="B2772" t="s">
        <v>4134</v>
      </c>
      <c r="C2772" t="s">
        <v>1742</v>
      </c>
    </row>
    <row r="2773" spans="1:3" x14ac:dyDescent="0.35">
      <c r="A2773" t="s">
        <v>4537</v>
      </c>
      <c r="B2773" t="s">
        <v>4134</v>
      </c>
      <c r="C2773" t="s">
        <v>4538</v>
      </c>
    </row>
    <row r="2774" spans="1:3" x14ac:dyDescent="0.35">
      <c r="A2774" t="s">
        <v>4539</v>
      </c>
      <c r="B2774" t="s">
        <v>4134</v>
      </c>
      <c r="C2774" t="s">
        <v>4540</v>
      </c>
    </row>
    <row r="2775" spans="1:3" x14ac:dyDescent="0.35">
      <c r="A2775" t="s">
        <v>4541</v>
      </c>
      <c r="B2775" t="s">
        <v>4134</v>
      </c>
      <c r="C2775" t="s">
        <v>3547</v>
      </c>
    </row>
    <row r="2776" spans="1:3" x14ac:dyDescent="0.35">
      <c r="A2776" t="s">
        <v>4542</v>
      </c>
      <c r="B2776" t="s">
        <v>4134</v>
      </c>
      <c r="C2776" t="s">
        <v>4543</v>
      </c>
    </row>
    <row r="2777" spans="1:3" x14ac:dyDescent="0.35">
      <c r="A2777" t="s">
        <v>4544</v>
      </c>
      <c r="B2777" t="s">
        <v>4134</v>
      </c>
      <c r="C2777" t="s">
        <v>4545</v>
      </c>
    </row>
    <row r="2778" spans="1:3" x14ac:dyDescent="0.35">
      <c r="A2778" t="s">
        <v>4546</v>
      </c>
      <c r="B2778" t="s">
        <v>4134</v>
      </c>
      <c r="C2778" t="s">
        <v>4547</v>
      </c>
    </row>
    <row r="2779" spans="1:3" x14ac:dyDescent="0.35">
      <c r="A2779" t="s">
        <v>4548</v>
      </c>
      <c r="B2779" t="s">
        <v>4134</v>
      </c>
      <c r="C2779" t="s">
        <v>4549</v>
      </c>
    </row>
    <row r="2780" spans="1:3" x14ac:dyDescent="0.35">
      <c r="A2780" t="s">
        <v>4550</v>
      </c>
      <c r="B2780" t="s">
        <v>4551</v>
      </c>
      <c r="C2780" t="s">
        <v>3557</v>
      </c>
    </row>
    <row r="2781" spans="1:3" x14ac:dyDescent="0.35">
      <c r="A2781" t="s">
        <v>4552</v>
      </c>
      <c r="B2781" t="s">
        <v>4551</v>
      </c>
      <c r="C2781" t="s">
        <v>4553</v>
      </c>
    </row>
    <row r="2782" spans="1:3" x14ac:dyDescent="0.35">
      <c r="A2782" t="s">
        <v>4554</v>
      </c>
      <c r="B2782" t="s">
        <v>4551</v>
      </c>
      <c r="C2782" t="s">
        <v>4555</v>
      </c>
    </row>
    <row r="2783" spans="1:3" x14ac:dyDescent="0.35">
      <c r="A2783" t="s">
        <v>4556</v>
      </c>
      <c r="B2783" t="s">
        <v>4551</v>
      </c>
      <c r="C2783" t="s">
        <v>2726</v>
      </c>
    </row>
    <row r="2784" spans="1:3" x14ac:dyDescent="0.35">
      <c r="A2784" t="s">
        <v>4557</v>
      </c>
      <c r="B2784" t="s">
        <v>4551</v>
      </c>
      <c r="C2784" t="s">
        <v>4558</v>
      </c>
    </row>
    <row r="2785" spans="1:3" x14ac:dyDescent="0.35">
      <c r="A2785" t="s">
        <v>4559</v>
      </c>
      <c r="B2785" t="s">
        <v>4551</v>
      </c>
      <c r="C2785" t="s">
        <v>1467</v>
      </c>
    </row>
    <row r="2786" spans="1:3" x14ac:dyDescent="0.35">
      <c r="A2786" t="s">
        <v>4560</v>
      </c>
      <c r="B2786" t="s">
        <v>4551</v>
      </c>
      <c r="C2786" t="s">
        <v>4561</v>
      </c>
    </row>
    <row r="2787" spans="1:3" x14ac:dyDescent="0.35">
      <c r="A2787" t="s">
        <v>4562</v>
      </c>
      <c r="B2787" t="s">
        <v>4551</v>
      </c>
      <c r="C2787" t="s">
        <v>4563</v>
      </c>
    </row>
    <row r="2788" spans="1:3" x14ac:dyDescent="0.35">
      <c r="A2788" t="s">
        <v>4564</v>
      </c>
      <c r="B2788" t="s">
        <v>4551</v>
      </c>
      <c r="C2788" t="s">
        <v>566</v>
      </c>
    </row>
    <row r="2789" spans="1:3" x14ac:dyDescent="0.35">
      <c r="A2789" t="s">
        <v>4565</v>
      </c>
      <c r="B2789" t="s">
        <v>4551</v>
      </c>
      <c r="C2789" t="s">
        <v>570</v>
      </c>
    </row>
    <row r="2790" spans="1:3" x14ac:dyDescent="0.35">
      <c r="A2790" t="s">
        <v>4566</v>
      </c>
      <c r="B2790" t="s">
        <v>4551</v>
      </c>
      <c r="C2790" t="s">
        <v>2209</v>
      </c>
    </row>
    <row r="2791" spans="1:3" x14ac:dyDescent="0.35">
      <c r="A2791" t="s">
        <v>4567</v>
      </c>
      <c r="B2791" t="s">
        <v>4551</v>
      </c>
      <c r="C2791" t="s">
        <v>4568</v>
      </c>
    </row>
    <row r="2792" spans="1:3" x14ac:dyDescent="0.35">
      <c r="A2792" t="s">
        <v>4569</v>
      </c>
      <c r="B2792" t="s">
        <v>4551</v>
      </c>
      <c r="C2792" t="s">
        <v>1206</v>
      </c>
    </row>
    <row r="2793" spans="1:3" x14ac:dyDescent="0.35">
      <c r="A2793" t="s">
        <v>4570</v>
      </c>
      <c r="B2793" t="s">
        <v>4551</v>
      </c>
      <c r="C2793" t="s">
        <v>4571</v>
      </c>
    </row>
    <row r="2794" spans="1:3" x14ac:dyDescent="0.35">
      <c r="A2794" t="s">
        <v>4572</v>
      </c>
      <c r="B2794" t="s">
        <v>4551</v>
      </c>
      <c r="C2794" t="s">
        <v>147</v>
      </c>
    </row>
    <row r="2795" spans="1:3" x14ac:dyDescent="0.35">
      <c r="A2795" t="s">
        <v>4573</v>
      </c>
      <c r="B2795" t="s">
        <v>4551</v>
      </c>
      <c r="C2795" t="s">
        <v>4574</v>
      </c>
    </row>
    <row r="2796" spans="1:3" x14ac:dyDescent="0.35">
      <c r="A2796" t="s">
        <v>4575</v>
      </c>
      <c r="B2796" t="s">
        <v>4551</v>
      </c>
      <c r="C2796" t="s">
        <v>4576</v>
      </c>
    </row>
    <row r="2797" spans="1:3" x14ac:dyDescent="0.35">
      <c r="A2797" t="s">
        <v>4577</v>
      </c>
      <c r="B2797" t="s">
        <v>4551</v>
      </c>
      <c r="C2797" t="s">
        <v>4578</v>
      </c>
    </row>
    <row r="2798" spans="1:3" x14ac:dyDescent="0.35">
      <c r="A2798" t="s">
        <v>4579</v>
      </c>
      <c r="B2798" t="s">
        <v>4551</v>
      </c>
      <c r="C2798" t="s">
        <v>625</v>
      </c>
    </row>
    <row r="2799" spans="1:3" x14ac:dyDescent="0.35">
      <c r="A2799" t="s">
        <v>4580</v>
      </c>
      <c r="B2799" t="s">
        <v>4551</v>
      </c>
      <c r="C2799" t="s">
        <v>4581</v>
      </c>
    </row>
    <row r="2800" spans="1:3" x14ac:dyDescent="0.35">
      <c r="A2800" t="s">
        <v>4582</v>
      </c>
      <c r="B2800" t="s">
        <v>4551</v>
      </c>
      <c r="C2800" t="s">
        <v>387</v>
      </c>
    </row>
    <row r="2801" spans="1:3" x14ac:dyDescent="0.35">
      <c r="A2801" t="s">
        <v>4583</v>
      </c>
      <c r="B2801" t="s">
        <v>4551</v>
      </c>
      <c r="C2801" t="s">
        <v>631</v>
      </c>
    </row>
    <row r="2802" spans="1:3" x14ac:dyDescent="0.35">
      <c r="A2802" t="s">
        <v>4584</v>
      </c>
      <c r="B2802" t="s">
        <v>4551</v>
      </c>
      <c r="C2802" t="s">
        <v>4585</v>
      </c>
    </row>
    <row r="2803" spans="1:3" x14ac:dyDescent="0.35">
      <c r="A2803" t="s">
        <v>4586</v>
      </c>
      <c r="B2803" t="s">
        <v>4551</v>
      </c>
      <c r="C2803" t="s">
        <v>4587</v>
      </c>
    </row>
    <row r="2804" spans="1:3" x14ac:dyDescent="0.35">
      <c r="A2804" t="s">
        <v>4588</v>
      </c>
      <c r="B2804" t="s">
        <v>4551</v>
      </c>
      <c r="C2804" t="s">
        <v>4589</v>
      </c>
    </row>
    <row r="2805" spans="1:3" x14ac:dyDescent="0.35">
      <c r="A2805" t="s">
        <v>4590</v>
      </c>
      <c r="B2805" t="s">
        <v>4551</v>
      </c>
      <c r="C2805" t="s">
        <v>4591</v>
      </c>
    </row>
    <row r="2806" spans="1:3" x14ac:dyDescent="0.35">
      <c r="A2806" t="s">
        <v>4592</v>
      </c>
      <c r="B2806" t="s">
        <v>4551</v>
      </c>
      <c r="C2806" t="s">
        <v>173</v>
      </c>
    </row>
    <row r="2807" spans="1:3" x14ac:dyDescent="0.35">
      <c r="A2807" t="s">
        <v>4593</v>
      </c>
      <c r="B2807" t="s">
        <v>4551</v>
      </c>
      <c r="C2807" t="s">
        <v>1034</v>
      </c>
    </row>
    <row r="2808" spans="1:3" x14ac:dyDescent="0.35">
      <c r="A2808" t="s">
        <v>4594</v>
      </c>
      <c r="B2808" t="s">
        <v>4551</v>
      </c>
      <c r="C2808" t="s">
        <v>4595</v>
      </c>
    </row>
    <row r="2809" spans="1:3" x14ac:dyDescent="0.35">
      <c r="A2809" t="s">
        <v>4596</v>
      </c>
      <c r="B2809" t="s">
        <v>4597</v>
      </c>
      <c r="C2809" t="s">
        <v>4598</v>
      </c>
    </row>
    <row r="2810" spans="1:3" x14ac:dyDescent="0.35">
      <c r="A2810" t="s">
        <v>4599</v>
      </c>
      <c r="B2810" t="s">
        <v>4597</v>
      </c>
      <c r="C2810" t="s">
        <v>4600</v>
      </c>
    </row>
    <row r="2811" spans="1:3" x14ac:dyDescent="0.35">
      <c r="A2811" t="s">
        <v>4601</v>
      </c>
      <c r="B2811" t="s">
        <v>4597</v>
      </c>
      <c r="C2811" t="s">
        <v>4602</v>
      </c>
    </row>
    <row r="2812" spans="1:3" x14ac:dyDescent="0.35">
      <c r="A2812" t="s">
        <v>4603</v>
      </c>
      <c r="B2812" t="s">
        <v>4597</v>
      </c>
      <c r="C2812" t="s">
        <v>4604</v>
      </c>
    </row>
    <row r="2813" spans="1:3" x14ac:dyDescent="0.35">
      <c r="A2813" t="s">
        <v>4605</v>
      </c>
      <c r="B2813" t="s">
        <v>4597</v>
      </c>
      <c r="C2813" t="s">
        <v>2131</v>
      </c>
    </row>
    <row r="2814" spans="1:3" x14ac:dyDescent="0.35">
      <c r="A2814" t="s">
        <v>4606</v>
      </c>
      <c r="B2814" t="s">
        <v>4597</v>
      </c>
      <c r="C2814" t="s">
        <v>103</v>
      </c>
    </row>
    <row r="2815" spans="1:3" x14ac:dyDescent="0.35">
      <c r="A2815" t="s">
        <v>4607</v>
      </c>
      <c r="B2815" t="s">
        <v>4597</v>
      </c>
      <c r="C2815" t="s">
        <v>4608</v>
      </c>
    </row>
    <row r="2816" spans="1:3" x14ac:dyDescent="0.35">
      <c r="A2816" t="s">
        <v>4609</v>
      </c>
      <c r="B2816" t="s">
        <v>4597</v>
      </c>
      <c r="C2816" t="s">
        <v>4610</v>
      </c>
    </row>
    <row r="2817" spans="1:3" x14ac:dyDescent="0.35">
      <c r="A2817" t="s">
        <v>4611</v>
      </c>
      <c r="B2817" t="s">
        <v>4597</v>
      </c>
      <c r="C2817" t="s">
        <v>462</v>
      </c>
    </row>
    <row r="2818" spans="1:3" x14ac:dyDescent="0.35">
      <c r="A2818" t="s">
        <v>4612</v>
      </c>
      <c r="B2818" t="s">
        <v>4597</v>
      </c>
      <c r="C2818" t="s">
        <v>3135</v>
      </c>
    </row>
    <row r="2819" spans="1:3" x14ac:dyDescent="0.35">
      <c r="A2819" t="s">
        <v>4613</v>
      </c>
      <c r="B2819" t="s">
        <v>4597</v>
      </c>
      <c r="C2819" t="s">
        <v>4614</v>
      </c>
    </row>
    <row r="2820" spans="1:3" x14ac:dyDescent="0.35">
      <c r="A2820" t="s">
        <v>4615</v>
      </c>
      <c r="B2820" t="s">
        <v>4597</v>
      </c>
      <c r="C2820" t="s">
        <v>173</v>
      </c>
    </row>
    <row r="2821" spans="1:3" x14ac:dyDescent="0.35">
      <c r="A2821" t="s">
        <v>4616</v>
      </c>
      <c r="B2821" t="s">
        <v>4597</v>
      </c>
      <c r="C2821" t="s">
        <v>654</v>
      </c>
    </row>
    <row r="2822" spans="1:3" x14ac:dyDescent="0.35">
      <c r="A2822" t="s">
        <v>4617</v>
      </c>
      <c r="B2822" t="s">
        <v>4597</v>
      </c>
      <c r="C2822" t="s">
        <v>4618</v>
      </c>
    </row>
    <row r="2823" spans="1:3" x14ac:dyDescent="0.35">
      <c r="A2823" t="s">
        <v>4619</v>
      </c>
      <c r="B2823" t="s">
        <v>4620</v>
      </c>
      <c r="C2823" t="s">
        <v>4621</v>
      </c>
    </row>
    <row r="2824" spans="1:3" x14ac:dyDescent="0.35">
      <c r="A2824" t="s">
        <v>4622</v>
      </c>
      <c r="B2824" t="s">
        <v>4620</v>
      </c>
      <c r="C2824" t="s">
        <v>4623</v>
      </c>
    </row>
    <row r="2825" spans="1:3" x14ac:dyDescent="0.35">
      <c r="A2825" t="s">
        <v>4624</v>
      </c>
      <c r="B2825" t="s">
        <v>4620</v>
      </c>
      <c r="C2825" t="s">
        <v>3181</v>
      </c>
    </row>
    <row r="2826" spans="1:3" x14ac:dyDescent="0.35">
      <c r="A2826" t="s">
        <v>4625</v>
      </c>
      <c r="B2826" t="s">
        <v>4620</v>
      </c>
      <c r="C2826" t="s">
        <v>4626</v>
      </c>
    </row>
    <row r="2827" spans="1:3" x14ac:dyDescent="0.35">
      <c r="A2827" t="s">
        <v>4627</v>
      </c>
      <c r="B2827" t="s">
        <v>4620</v>
      </c>
      <c r="C2827" t="s">
        <v>4628</v>
      </c>
    </row>
    <row r="2828" spans="1:3" x14ac:dyDescent="0.35">
      <c r="A2828" t="s">
        <v>4629</v>
      </c>
      <c r="B2828" t="s">
        <v>4620</v>
      </c>
      <c r="C2828" t="s">
        <v>4630</v>
      </c>
    </row>
    <row r="2829" spans="1:3" x14ac:dyDescent="0.35">
      <c r="A2829" t="s">
        <v>4631</v>
      </c>
      <c r="B2829" t="s">
        <v>4620</v>
      </c>
      <c r="C2829" t="s">
        <v>4632</v>
      </c>
    </row>
    <row r="2830" spans="1:3" x14ac:dyDescent="0.35">
      <c r="A2830" t="s">
        <v>4633</v>
      </c>
      <c r="B2830" t="s">
        <v>4620</v>
      </c>
      <c r="C2830" t="s">
        <v>4634</v>
      </c>
    </row>
    <row r="2831" spans="1:3" x14ac:dyDescent="0.35">
      <c r="A2831" t="s">
        <v>4635</v>
      </c>
      <c r="B2831" t="s">
        <v>4620</v>
      </c>
      <c r="C2831" t="s">
        <v>1756</v>
      </c>
    </row>
    <row r="2832" spans="1:3" x14ac:dyDescent="0.35">
      <c r="A2832" t="s">
        <v>4636</v>
      </c>
      <c r="B2832" t="s">
        <v>4620</v>
      </c>
      <c r="C2832" t="s">
        <v>3731</v>
      </c>
    </row>
    <row r="2833" spans="1:3" x14ac:dyDescent="0.35">
      <c r="A2833" t="s">
        <v>4637</v>
      </c>
      <c r="B2833" t="s">
        <v>4620</v>
      </c>
      <c r="C2833" t="s">
        <v>4638</v>
      </c>
    </row>
    <row r="2834" spans="1:3" x14ac:dyDescent="0.35">
      <c r="A2834" t="s">
        <v>4639</v>
      </c>
      <c r="B2834" t="s">
        <v>4620</v>
      </c>
      <c r="C2834" t="s">
        <v>4640</v>
      </c>
    </row>
    <row r="2835" spans="1:3" x14ac:dyDescent="0.35">
      <c r="A2835" t="s">
        <v>4641</v>
      </c>
      <c r="B2835" t="s">
        <v>4620</v>
      </c>
      <c r="C2835" t="s">
        <v>3195</v>
      </c>
    </row>
    <row r="2836" spans="1:3" x14ac:dyDescent="0.35">
      <c r="A2836" t="s">
        <v>4642</v>
      </c>
      <c r="B2836" t="s">
        <v>4620</v>
      </c>
      <c r="C2836" t="s">
        <v>1446</v>
      </c>
    </row>
    <row r="2837" spans="1:3" x14ac:dyDescent="0.35">
      <c r="A2837" t="s">
        <v>4643</v>
      </c>
      <c r="B2837" t="s">
        <v>4620</v>
      </c>
      <c r="C2837" t="s">
        <v>4644</v>
      </c>
    </row>
    <row r="2838" spans="1:3" x14ac:dyDescent="0.35">
      <c r="A2838" t="s">
        <v>4645</v>
      </c>
      <c r="B2838" t="s">
        <v>4620</v>
      </c>
      <c r="C2838" t="s">
        <v>1779</v>
      </c>
    </row>
    <row r="2839" spans="1:3" x14ac:dyDescent="0.35">
      <c r="A2839" t="s">
        <v>4646</v>
      </c>
      <c r="B2839" t="s">
        <v>4620</v>
      </c>
      <c r="C2839" t="s">
        <v>2089</v>
      </c>
    </row>
    <row r="2840" spans="1:3" x14ac:dyDescent="0.35">
      <c r="A2840" t="s">
        <v>4647</v>
      </c>
      <c r="B2840" t="s">
        <v>4620</v>
      </c>
      <c r="C2840" t="s">
        <v>285</v>
      </c>
    </row>
    <row r="2841" spans="1:3" x14ac:dyDescent="0.35">
      <c r="A2841" t="s">
        <v>4648</v>
      </c>
      <c r="B2841" t="s">
        <v>4620</v>
      </c>
      <c r="C2841" t="s">
        <v>4649</v>
      </c>
    </row>
    <row r="2842" spans="1:3" x14ac:dyDescent="0.35">
      <c r="A2842" t="s">
        <v>4650</v>
      </c>
      <c r="B2842" t="s">
        <v>4620</v>
      </c>
      <c r="C2842" t="s">
        <v>679</v>
      </c>
    </row>
    <row r="2843" spans="1:3" x14ac:dyDescent="0.35">
      <c r="A2843" t="s">
        <v>4651</v>
      </c>
      <c r="B2843" t="s">
        <v>4620</v>
      </c>
      <c r="C2843" t="s">
        <v>3853</v>
      </c>
    </row>
    <row r="2844" spans="1:3" x14ac:dyDescent="0.35">
      <c r="A2844" t="s">
        <v>4652</v>
      </c>
      <c r="B2844" t="s">
        <v>4620</v>
      </c>
      <c r="C2844" t="s">
        <v>69</v>
      </c>
    </row>
    <row r="2845" spans="1:3" x14ac:dyDescent="0.35">
      <c r="A2845" t="s">
        <v>4653</v>
      </c>
      <c r="B2845" t="s">
        <v>4620</v>
      </c>
      <c r="C2845" t="s">
        <v>3578</v>
      </c>
    </row>
    <row r="2846" spans="1:3" x14ac:dyDescent="0.35">
      <c r="A2846" t="s">
        <v>4654</v>
      </c>
      <c r="B2846" t="s">
        <v>4620</v>
      </c>
      <c r="C2846" t="s">
        <v>4655</v>
      </c>
    </row>
    <row r="2847" spans="1:3" x14ac:dyDescent="0.35">
      <c r="A2847" t="s">
        <v>4656</v>
      </c>
      <c r="B2847" t="s">
        <v>4620</v>
      </c>
      <c r="C2847" t="s">
        <v>1166</v>
      </c>
    </row>
    <row r="2848" spans="1:3" x14ac:dyDescent="0.35">
      <c r="A2848" t="s">
        <v>4657</v>
      </c>
      <c r="B2848" t="s">
        <v>4620</v>
      </c>
      <c r="C2848" t="s">
        <v>4658</v>
      </c>
    </row>
    <row r="2849" spans="1:3" x14ac:dyDescent="0.35">
      <c r="A2849" t="s">
        <v>4659</v>
      </c>
      <c r="B2849" t="s">
        <v>4620</v>
      </c>
      <c r="C2849" t="s">
        <v>4660</v>
      </c>
    </row>
    <row r="2850" spans="1:3" x14ac:dyDescent="0.35">
      <c r="A2850" t="s">
        <v>4661</v>
      </c>
      <c r="B2850" t="s">
        <v>4620</v>
      </c>
      <c r="C2850" t="s">
        <v>2131</v>
      </c>
    </row>
    <row r="2851" spans="1:3" x14ac:dyDescent="0.35">
      <c r="A2851" t="s">
        <v>4662</v>
      </c>
      <c r="B2851" t="s">
        <v>4620</v>
      </c>
      <c r="C2851" t="s">
        <v>4663</v>
      </c>
    </row>
    <row r="2852" spans="1:3" x14ac:dyDescent="0.35">
      <c r="A2852" t="s">
        <v>4664</v>
      </c>
      <c r="B2852" t="s">
        <v>4620</v>
      </c>
      <c r="C2852" t="s">
        <v>4665</v>
      </c>
    </row>
    <row r="2853" spans="1:3" x14ac:dyDescent="0.35">
      <c r="A2853" t="s">
        <v>4666</v>
      </c>
      <c r="B2853" t="s">
        <v>4620</v>
      </c>
      <c r="C2853" t="s">
        <v>880</v>
      </c>
    </row>
    <row r="2854" spans="1:3" x14ac:dyDescent="0.35">
      <c r="A2854" t="s">
        <v>4667</v>
      </c>
      <c r="B2854" t="s">
        <v>4620</v>
      </c>
      <c r="C2854" t="s">
        <v>4668</v>
      </c>
    </row>
    <row r="2855" spans="1:3" x14ac:dyDescent="0.35">
      <c r="A2855" t="s">
        <v>4669</v>
      </c>
      <c r="B2855" t="s">
        <v>4620</v>
      </c>
      <c r="C2855" t="s">
        <v>103</v>
      </c>
    </row>
    <row r="2856" spans="1:3" x14ac:dyDescent="0.35">
      <c r="A2856" t="s">
        <v>4670</v>
      </c>
      <c r="B2856" t="s">
        <v>4620</v>
      </c>
      <c r="C2856" t="s">
        <v>2098</v>
      </c>
    </row>
    <row r="2857" spans="1:3" x14ac:dyDescent="0.35">
      <c r="A2857" t="s">
        <v>4671</v>
      </c>
      <c r="B2857" t="s">
        <v>4620</v>
      </c>
      <c r="C2857" t="s">
        <v>4048</v>
      </c>
    </row>
    <row r="2858" spans="1:3" x14ac:dyDescent="0.35">
      <c r="A2858" t="s">
        <v>4672</v>
      </c>
      <c r="B2858" t="s">
        <v>4620</v>
      </c>
      <c r="C2858" t="s">
        <v>3004</v>
      </c>
    </row>
    <row r="2859" spans="1:3" x14ac:dyDescent="0.35">
      <c r="A2859" t="s">
        <v>4673</v>
      </c>
      <c r="B2859" t="s">
        <v>4620</v>
      </c>
      <c r="C2859" t="s">
        <v>4674</v>
      </c>
    </row>
    <row r="2860" spans="1:3" x14ac:dyDescent="0.35">
      <c r="A2860" t="s">
        <v>4675</v>
      </c>
      <c r="B2860" t="s">
        <v>4620</v>
      </c>
      <c r="C2860" t="s">
        <v>1813</v>
      </c>
    </row>
    <row r="2861" spans="1:3" x14ac:dyDescent="0.35">
      <c r="A2861" t="s">
        <v>4676</v>
      </c>
      <c r="B2861" t="s">
        <v>4620</v>
      </c>
      <c r="C2861" t="s">
        <v>107</v>
      </c>
    </row>
    <row r="2862" spans="1:3" x14ac:dyDescent="0.35">
      <c r="A2862" t="s">
        <v>4677</v>
      </c>
      <c r="B2862" t="s">
        <v>4620</v>
      </c>
      <c r="C2862" t="s">
        <v>4678</v>
      </c>
    </row>
    <row r="2863" spans="1:3" x14ac:dyDescent="0.35">
      <c r="A2863" t="s">
        <v>4679</v>
      </c>
      <c r="B2863" t="s">
        <v>4620</v>
      </c>
      <c r="C2863" t="s">
        <v>3247</v>
      </c>
    </row>
    <row r="2864" spans="1:3" x14ac:dyDescent="0.35">
      <c r="A2864" t="s">
        <v>4680</v>
      </c>
      <c r="B2864" t="s">
        <v>4620</v>
      </c>
      <c r="C2864" t="s">
        <v>4681</v>
      </c>
    </row>
    <row r="2865" spans="1:3" x14ac:dyDescent="0.35">
      <c r="A2865" t="s">
        <v>4682</v>
      </c>
      <c r="B2865" t="s">
        <v>4620</v>
      </c>
      <c r="C2865" t="s">
        <v>4683</v>
      </c>
    </row>
    <row r="2866" spans="1:3" x14ac:dyDescent="0.35">
      <c r="A2866" t="s">
        <v>4684</v>
      </c>
      <c r="B2866" t="s">
        <v>4620</v>
      </c>
      <c r="C2866" t="s">
        <v>111</v>
      </c>
    </row>
    <row r="2867" spans="1:3" x14ac:dyDescent="0.35">
      <c r="A2867" t="s">
        <v>4685</v>
      </c>
      <c r="B2867" t="s">
        <v>4620</v>
      </c>
      <c r="C2867" t="s">
        <v>3477</v>
      </c>
    </row>
    <row r="2868" spans="1:3" x14ac:dyDescent="0.35">
      <c r="A2868" t="s">
        <v>4686</v>
      </c>
      <c r="B2868" t="s">
        <v>4620</v>
      </c>
      <c r="C2868" t="s">
        <v>4687</v>
      </c>
    </row>
    <row r="2869" spans="1:3" x14ac:dyDescent="0.35">
      <c r="A2869" t="s">
        <v>4688</v>
      </c>
      <c r="B2869" t="s">
        <v>4620</v>
      </c>
      <c r="C2869" t="s">
        <v>4689</v>
      </c>
    </row>
    <row r="2870" spans="1:3" x14ac:dyDescent="0.35">
      <c r="A2870" t="s">
        <v>4690</v>
      </c>
      <c r="B2870" t="s">
        <v>4620</v>
      </c>
      <c r="C2870" t="s">
        <v>4691</v>
      </c>
    </row>
    <row r="2871" spans="1:3" x14ac:dyDescent="0.35">
      <c r="A2871" t="s">
        <v>4692</v>
      </c>
      <c r="B2871" t="s">
        <v>4620</v>
      </c>
      <c r="C2871" t="s">
        <v>4693</v>
      </c>
    </row>
    <row r="2872" spans="1:3" x14ac:dyDescent="0.35">
      <c r="A2872" t="s">
        <v>4694</v>
      </c>
      <c r="B2872" t="s">
        <v>4620</v>
      </c>
      <c r="C2872" t="s">
        <v>4695</v>
      </c>
    </row>
    <row r="2873" spans="1:3" x14ac:dyDescent="0.35">
      <c r="A2873" t="s">
        <v>4696</v>
      </c>
      <c r="B2873" t="s">
        <v>4620</v>
      </c>
      <c r="C2873" t="s">
        <v>2891</v>
      </c>
    </row>
    <row r="2874" spans="1:3" x14ac:dyDescent="0.35">
      <c r="A2874" t="s">
        <v>4697</v>
      </c>
      <c r="B2874" t="s">
        <v>4620</v>
      </c>
      <c r="C2874" t="s">
        <v>125</v>
      </c>
    </row>
    <row r="2875" spans="1:3" x14ac:dyDescent="0.35">
      <c r="A2875" t="s">
        <v>4698</v>
      </c>
      <c r="B2875" t="s">
        <v>4620</v>
      </c>
      <c r="C2875" t="s">
        <v>4699</v>
      </c>
    </row>
    <row r="2876" spans="1:3" x14ac:dyDescent="0.35">
      <c r="A2876" t="s">
        <v>4700</v>
      </c>
      <c r="B2876" t="s">
        <v>4620</v>
      </c>
      <c r="C2876" t="s">
        <v>1510</v>
      </c>
    </row>
    <row r="2877" spans="1:3" x14ac:dyDescent="0.35">
      <c r="A2877" t="s">
        <v>4701</v>
      </c>
      <c r="B2877" t="s">
        <v>4620</v>
      </c>
      <c r="C2877" t="s">
        <v>4702</v>
      </c>
    </row>
    <row r="2878" spans="1:3" x14ac:dyDescent="0.35">
      <c r="A2878" t="s">
        <v>4703</v>
      </c>
      <c r="B2878" t="s">
        <v>4620</v>
      </c>
      <c r="C2878" t="s">
        <v>133</v>
      </c>
    </row>
    <row r="2879" spans="1:3" x14ac:dyDescent="0.35">
      <c r="A2879" t="s">
        <v>4704</v>
      </c>
      <c r="B2879" t="s">
        <v>4620</v>
      </c>
      <c r="C2879" t="s">
        <v>4705</v>
      </c>
    </row>
    <row r="2880" spans="1:3" x14ac:dyDescent="0.35">
      <c r="A2880" t="s">
        <v>4706</v>
      </c>
      <c r="B2880" t="s">
        <v>4620</v>
      </c>
      <c r="C2880" t="s">
        <v>3275</v>
      </c>
    </row>
    <row r="2881" spans="1:3" x14ac:dyDescent="0.35">
      <c r="A2881" t="s">
        <v>4707</v>
      </c>
      <c r="B2881" t="s">
        <v>4620</v>
      </c>
      <c r="C2881" t="s">
        <v>646</v>
      </c>
    </row>
    <row r="2882" spans="1:3" x14ac:dyDescent="0.35">
      <c r="A2882" t="s">
        <v>4708</v>
      </c>
      <c r="B2882" t="s">
        <v>4620</v>
      </c>
      <c r="C2882" t="s">
        <v>145</v>
      </c>
    </row>
    <row r="2883" spans="1:3" x14ac:dyDescent="0.35">
      <c r="A2883" t="s">
        <v>4709</v>
      </c>
      <c r="B2883" t="s">
        <v>4620</v>
      </c>
      <c r="C2883" t="s">
        <v>1879</v>
      </c>
    </row>
    <row r="2884" spans="1:3" x14ac:dyDescent="0.35">
      <c r="A2884" t="s">
        <v>4710</v>
      </c>
      <c r="B2884" t="s">
        <v>4620</v>
      </c>
      <c r="C2884" t="s">
        <v>4711</v>
      </c>
    </row>
    <row r="2885" spans="1:3" x14ac:dyDescent="0.35">
      <c r="A2885" t="s">
        <v>4712</v>
      </c>
      <c r="B2885" t="s">
        <v>4620</v>
      </c>
      <c r="C2885" t="s">
        <v>3285</v>
      </c>
    </row>
    <row r="2886" spans="1:3" x14ac:dyDescent="0.35">
      <c r="A2886" t="s">
        <v>4713</v>
      </c>
      <c r="B2886" t="s">
        <v>4620</v>
      </c>
      <c r="C2886" t="s">
        <v>3798</v>
      </c>
    </row>
    <row r="2887" spans="1:3" x14ac:dyDescent="0.35">
      <c r="A2887" t="s">
        <v>4714</v>
      </c>
      <c r="B2887" t="s">
        <v>4620</v>
      </c>
      <c r="C2887" t="s">
        <v>4715</v>
      </c>
    </row>
    <row r="2888" spans="1:3" x14ac:dyDescent="0.35">
      <c r="A2888" t="s">
        <v>4716</v>
      </c>
      <c r="B2888" t="s">
        <v>4620</v>
      </c>
      <c r="C2888" t="s">
        <v>462</v>
      </c>
    </row>
    <row r="2889" spans="1:3" x14ac:dyDescent="0.35">
      <c r="A2889" t="s">
        <v>4717</v>
      </c>
      <c r="B2889" t="s">
        <v>4620</v>
      </c>
      <c r="C2889" t="s">
        <v>1533</v>
      </c>
    </row>
    <row r="2890" spans="1:3" x14ac:dyDescent="0.35">
      <c r="A2890" t="s">
        <v>4718</v>
      </c>
      <c r="B2890" t="s">
        <v>4620</v>
      </c>
      <c r="C2890" t="s">
        <v>4719</v>
      </c>
    </row>
    <row r="2891" spans="1:3" x14ac:dyDescent="0.35">
      <c r="A2891" t="s">
        <v>4720</v>
      </c>
      <c r="B2891" t="s">
        <v>4620</v>
      </c>
      <c r="C2891" t="s">
        <v>4721</v>
      </c>
    </row>
    <row r="2892" spans="1:3" x14ac:dyDescent="0.35">
      <c r="A2892" t="s">
        <v>4722</v>
      </c>
      <c r="B2892" t="s">
        <v>4620</v>
      </c>
      <c r="C2892" t="s">
        <v>4723</v>
      </c>
    </row>
    <row r="2893" spans="1:3" x14ac:dyDescent="0.35">
      <c r="A2893" t="s">
        <v>4724</v>
      </c>
      <c r="B2893" t="s">
        <v>4620</v>
      </c>
      <c r="C2893" t="s">
        <v>4725</v>
      </c>
    </row>
    <row r="2894" spans="1:3" x14ac:dyDescent="0.35">
      <c r="A2894" t="s">
        <v>4726</v>
      </c>
      <c r="B2894" t="s">
        <v>4620</v>
      </c>
      <c r="C2894" t="s">
        <v>4727</v>
      </c>
    </row>
    <row r="2895" spans="1:3" x14ac:dyDescent="0.35">
      <c r="A2895" t="s">
        <v>4728</v>
      </c>
      <c r="B2895" t="s">
        <v>4620</v>
      </c>
      <c r="C2895" t="s">
        <v>4729</v>
      </c>
    </row>
    <row r="2896" spans="1:3" x14ac:dyDescent="0.35">
      <c r="A2896" t="s">
        <v>4730</v>
      </c>
      <c r="B2896" t="s">
        <v>4620</v>
      </c>
      <c r="C2896" t="s">
        <v>374</v>
      </c>
    </row>
    <row r="2897" spans="1:3" x14ac:dyDescent="0.35">
      <c r="A2897" t="s">
        <v>4731</v>
      </c>
      <c r="B2897" t="s">
        <v>4620</v>
      </c>
      <c r="C2897" t="s">
        <v>4732</v>
      </c>
    </row>
    <row r="2898" spans="1:3" x14ac:dyDescent="0.35">
      <c r="A2898" t="s">
        <v>4733</v>
      </c>
      <c r="B2898" t="s">
        <v>4620</v>
      </c>
      <c r="C2898" t="s">
        <v>981</v>
      </c>
    </row>
    <row r="2899" spans="1:3" x14ac:dyDescent="0.35">
      <c r="A2899" t="s">
        <v>4734</v>
      </c>
      <c r="B2899" t="s">
        <v>4620</v>
      </c>
      <c r="C2899" t="s">
        <v>4735</v>
      </c>
    </row>
    <row r="2900" spans="1:3" x14ac:dyDescent="0.35">
      <c r="A2900" t="s">
        <v>4736</v>
      </c>
      <c r="B2900" t="s">
        <v>4620</v>
      </c>
      <c r="C2900" t="s">
        <v>4737</v>
      </c>
    </row>
    <row r="2901" spans="1:3" x14ac:dyDescent="0.35">
      <c r="A2901" t="s">
        <v>4738</v>
      </c>
      <c r="B2901" t="s">
        <v>4620</v>
      </c>
      <c r="C2901" t="s">
        <v>2987</v>
      </c>
    </row>
    <row r="2902" spans="1:3" x14ac:dyDescent="0.35">
      <c r="A2902" t="s">
        <v>4739</v>
      </c>
      <c r="B2902" t="s">
        <v>4620</v>
      </c>
      <c r="C2902" t="s">
        <v>157</v>
      </c>
    </row>
    <row r="2903" spans="1:3" x14ac:dyDescent="0.35">
      <c r="A2903" t="s">
        <v>4740</v>
      </c>
      <c r="B2903" t="s">
        <v>4620</v>
      </c>
      <c r="C2903" t="s">
        <v>381</v>
      </c>
    </row>
    <row r="2904" spans="1:3" x14ac:dyDescent="0.35">
      <c r="A2904" t="s">
        <v>4741</v>
      </c>
      <c r="B2904" t="s">
        <v>4620</v>
      </c>
      <c r="C2904" t="s">
        <v>4742</v>
      </c>
    </row>
    <row r="2905" spans="1:3" x14ac:dyDescent="0.35">
      <c r="A2905" t="s">
        <v>4743</v>
      </c>
      <c r="B2905" t="s">
        <v>4620</v>
      </c>
      <c r="C2905" t="s">
        <v>4744</v>
      </c>
    </row>
    <row r="2906" spans="1:3" x14ac:dyDescent="0.35">
      <c r="A2906" t="s">
        <v>4745</v>
      </c>
      <c r="B2906" t="s">
        <v>4620</v>
      </c>
      <c r="C2906" t="s">
        <v>4746</v>
      </c>
    </row>
    <row r="2907" spans="1:3" x14ac:dyDescent="0.35">
      <c r="A2907" t="s">
        <v>4747</v>
      </c>
      <c r="B2907" t="s">
        <v>4620</v>
      </c>
      <c r="C2907" t="s">
        <v>4748</v>
      </c>
    </row>
    <row r="2908" spans="1:3" x14ac:dyDescent="0.35">
      <c r="A2908" t="s">
        <v>4749</v>
      </c>
      <c r="B2908" t="s">
        <v>4620</v>
      </c>
      <c r="C2908" t="s">
        <v>1724</v>
      </c>
    </row>
    <row r="2909" spans="1:3" x14ac:dyDescent="0.35">
      <c r="A2909" t="s">
        <v>4750</v>
      </c>
      <c r="B2909" t="s">
        <v>4620</v>
      </c>
      <c r="C2909" t="s">
        <v>3318</v>
      </c>
    </row>
    <row r="2910" spans="1:3" x14ac:dyDescent="0.35">
      <c r="A2910" t="s">
        <v>4751</v>
      </c>
      <c r="B2910" t="s">
        <v>4620</v>
      </c>
      <c r="C2910" t="s">
        <v>661</v>
      </c>
    </row>
    <row r="2911" spans="1:3" x14ac:dyDescent="0.35">
      <c r="A2911" t="s">
        <v>4752</v>
      </c>
      <c r="B2911" t="s">
        <v>4620</v>
      </c>
      <c r="C2911" t="s">
        <v>1275</v>
      </c>
    </row>
    <row r="2912" spans="1:3" x14ac:dyDescent="0.35">
      <c r="A2912" t="s">
        <v>4753</v>
      </c>
      <c r="B2912" t="s">
        <v>4620</v>
      </c>
      <c r="C2912" t="s">
        <v>1031</v>
      </c>
    </row>
    <row r="2913" spans="1:3" x14ac:dyDescent="0.35">
      <c r="A2913" t="s">
        <v>4754</v>
      </c>
      <c r="B2913" t="s">
        <v>4620</v>
      </c>
      <c r="C2913" t="s">
        <v>173</v>
      </c>
    </row>
    <row r="2914" spans="1:3" x14ac:dyDescent="0.35">
      <c r="A2914" t="s">
        <v>4755</v>
      </c>
      <c r="B2914" t="s">
        <v>4620</v>
      </c>
      <c r="C2914" t="s">
        <v>3821</v>
      </c>
    </row>
    <row r="2915" spans="1:3" x14ac:dyDescent="0.35">
      <c r="A2915" t="s">
        <v>4756</v>
      </c>
      <c r="B2915" t="s">
        <v>4620</v>
      </c>
      <c r="C2915" t="s">
        <v>4540</v>
      </c>
    </row>
    <row r="2916" spans="1:3" x14ac:dyDescent="0.35">
      <c r="A2916" t="s">
        <v>4757</v>
      </c>
      <c r="B2916" t="s">
        <v>4620</v>
      </c>
      <c r="C2916" t="s">
        <v>4758</v>
      </c>
    </row>
    <row r="2917" spans="1:3" x14ac:dyDescent="0.35">
      <c r="A2917" t="s">
        <v>4759</v>
      </c>
      <c r="B2917" t="s">
        <v>4620</v>
      </c>
      <c r="C2917" t="s">
        <v>2078</v>
      </c>
    </row>
    <row r="2918" spans="1:3" x14ac:dyDescent="0.35">
      <c r="A2918" t="s">
        <v>4760</v>
      </c>
      <c r="B2918" t="s">
        <v>4620</v>
      </c>
      <c r="C2918" t="s">
        <v>4761</v>
      </c>
    </row>
    <row r="2919" spans="1:3" x14ac:dyDescent="0.35">
      <c r="A2919" t="s">
        <v>4762</v>
      </c>
      <c r="B2919" t="s">
        <v>4620</v>
      </c>
      <c r="C2919" t="s">
        <v>4763</v>
      </c>
    </row>
    <row r="2920" spans="1:3" x14ac:dyDescent="0.35">
      <c r="A2920" t="s">
        <v>4764</v>
      </c>
      <c r="B2920" t="s">
        <v>4620</v>
      </c>
      <c r="C2920" t="s">
        <v>4765</v>
      </c>
    </row>
    <row r="2921" spans="1:3" x14ac:dyDescent="0.35">
      <c r="A2921" t="s">
        <v>4766</v>
      </c>
      <c r="B2921" t="s">
        <v>4620</v>
      </c>
      <c r="C2921" t="s">
        <v>4767</v>
      </c>
    </row>
    <row r="2922" spans="1:3" x14ac:dyDescent="0.35">
      <c r="A2922" t="s">
        <v>4768</v>
      </c>
      <c r="B2922" t="s">
        <v>4620</v>
      </c>
      <c r="C2922" t="s">
        <v>4769</v>
      </c>
    </row>
    <row r="2923" spans="1:3" x14ac:dyDescent="0.35">
      <c r="A2923" t="s">
        <v>4770</v>
      </c>
      <c r="B2923" t="s">
        <v>4620</v>
      </c>
      <c r="C2923" t="s">
        <v>4771</v>
      </c>
    </row>
    <row r="2924" spans="1:3" x14ac:dyDescent="0.35">
      <c r="A2924" t="s">
        <v>4772</v>
      </c>
      <c r="B2924" t="s">
        <v>4620</v>
      </c>
      <c r="C2924" t="s">
        <v>4773</v>
      </c>
    </row>
    <row r="2925" spans="1:3" x14ac:dyDescent="0.35">
      <c r="A2925" t="s">
        <v>4774</v>
      </c>
      <c r="B2925" t="s">
        <v>4620</v>
      </c>
      <c r="C2925" t="s">
        <v>4775</v>
      </c>
    </row>
    <row r="2926" spans="1:3" x14ac:dyDescent="0.35">
      <c r="A2926" t="s">
        <v>4776</v>
      </c>
      <c r="B2926" t="s">
        <v>4620</v>
      </c>
      <c r="C2926" t="s">
        <v>4777</v>
      </c>
    </row>
    <row r="2927" spans="1:3" x14ac:dyDescent="0.35">
      <c r="A2927" t="s">
        <v>4778</v>
      </c>
      <c r="B2927" t="s">
        <v>4620</v>
      </c>
      <c r="C2927" t="s">
        <v>4779</v>
      </c>
    </row>
    <row r="2928" spans="1:3" x14ac:dyDescent="0.35">
      <c r="A2928" t="s">
        <v>4780</v>
      </c>
      <c r="B2928" t="s">
        <v>4620</v>
      </c>
      <c r="C2928" t="s">
        <v>4781</v>
      </c>
    </row>
    <row r="2929" spans="1:3" x14ac:dyDescent="0.35">
      <c r="A2929" t="s">
        <v>4782</v>
      </c>
      <c r="B2929" t="s">
        <v>4620</v>
      </c>
      <c r="C2929" t="s">
        <v>4783</v>
      </c>
    </row>
    <row r="2930" spans="1:3" x14ac:dyDescent="0.35">
      <c r="A2930" t="s">
        <v>4784</v>
      </c>
      <c r="B2930" t="s">
        <v>4620</v>
      </c>
      <c r="C2930" t="s">
        <v>4785</v>
      </c>
    </row>
    <row r="2931" spans="1:3" x14ac:dyDescent="0.35">
      <c r="A2931" t="s">
        <v>4786</v>
      </c>
      <c r="B2931" t="s">
        <v>4620</v>
      </c>
      <c r="C2931" t="s">
        <v>4787</v>
      </c>
    </row>
    <row r="2932" spans="1:3" x14ac:dyDescent="0.35">
      <c r="A2932" t="s">
        <v>4788</v>
      </c>
      <c r="B2932" t="s">
        <v>4620</v>
      </c>
      <c r="C2932" t="s">
        <v>4789</v>
      </c>
    </row>
    <row r="2933" spans="1:3" x14ac:dyDescent="0.35">
      <c r="A2933" t="s">
        <v>4790</v>
      </c>
      <c r="B2933" t="s">
        <v>4620</v>
      </c>
      <c r="C2933" t="s">
        <v>4791</v>
      </c>
    </row>
    <row r="2934" spans="1:3" x14ac:dyDescent="0.35">
      <c r="A2934" t="s">
        <v>4792</v>
      </c>
      <c r="B2934" t="s">
        <v>4620</v>
      </c>
      <c r="C2934" t="s">
        <v>4793</v>
      </c>
    </row>
    <row r="2935" spans="1:3" x14ac:dyDescent="0.35">
      <c r="A2935" t="s">
        <v>4794</v>
      </c>
      <c r="B2935" t="s">
        <v>4620</v>
      </c>
      <c r="C2935" t="s">
        <v>4795</v>
      </c>
    </row>
    <row r="2936" spans="1:3" x14ac:dyDescent="0.35">
      <c r="A2936" t="s">
        <v>4796</v>
      </c>
      <c r="B2936" t="s">
        <v>4620</v>
      </c>
      <c r="C2936" t="s">
        <v>4797</v>
      </c>
    </row>
    <row r="2937" spans="1:3" x14ac:dyDescent="0.35">
      <c r="A2937" t="s">
        <v>4798</v>
      </c>
      <c r="B2937" t="s">
        <v>4620</v>
      </c>
      <c r="C2937" t="s">
        <v>4799</v>
      </c>
    </row>
    <row r="2938" spans="1:3" x14ac:dyDescent="0.35">
      <c r="A2938" t="s">
        <v>4800</v>
      </c>
      <c r="B2938" t="s">
        <v>4620</v>
      </c>
      <c r="C2938" t="s">
        <v>4801</v>
      </c>
    </row>
    <row r="2939" spans="1:3" x14ac:dyDescent="0.35">
      <c r="A2939" t="s">
        <v>4802</v>
      </c>
      <c r="B2939" t="s">
        <v>4620</v>
      </c>
      <c r="C2939" t="s">
        <v>4803</v>
      </c>
    </row>
    <row r="2940" spans="1:3" x14ac:dyDescent="0.35">
      <c r="A2940" t="s">
        <v>4804</v>
      </c>
      <c r="B2940" t="s">
        <v>4620</v>
      </c>
      <c r="C2940" t="s">
        <v>4805</v>
      </c>
    </row>
    <row r="2941" spans="1:3" x14ac:dyDescent="0.35">
      <c r="A2941" t="s">
        <v>4806</v>
      </c>
      <c r="B2941" t="s">
        <v>4620</v>
      </c>
      <c r="C2941" t="s">
        <v>4807</v>
      </c>
    </row>
    <row r="2942" spans="1:3" x14ac:dyDescent="0.35">
      <c r="A2942" t="s">
        <v>4808</v>
      </c>
      <c r="B2942" t="s">
        <v>4620</v>
      </c>
      <c r="C2942" t="s">
        <v>4809</v>
      </c>
    </row>
    <row r="2943" spans="1:3" x14ac:dyDescent="0.35">
      <c r="A2943" t="s">
        <v>4810</v>
      </c>
      <c r="B2943" t="s">
        <v>4620</v>
      </c>
      <c r="C2943" t="s">
        <v>4811</v>
      </c>
    </row>
    <row r="2944" spans="1:3" x14ac:dyDescent="0.35">
      <c r="A2944" t="s">
        <v>4812</v>
      </c>
      <c r="B2944" t="s">
        <v>4620</v>
      </c>
      <c r="C2944" t="s">
        <v>4813</v>
      </c>
    </row>
    <row r="2945" spans="1:3" x14ac:dyDescent="0.35">
      <c r="A2945" t="s">
        <v>4814</v>
      </c>
      <c r="B2945" t="s">
        <v>4620</v>
      </c>
      <c r="C2945" t="s">
        <v>4815</v>
      </c>
    </row>
    <row r="2946" spans="1:3" x14ac:dyDescent="0.35">
      <c r="A2946" t="s">
        <v>4816</v>
      </c>
      <c r="B2946" t="s">
        <v>4620</v>
      </c>
      <c r="C2946" t="s">
        <v>4817</v>
      </c>
    </row>
    <row r="2947" spans="1:3" x14ac:dyDescent="0.35">
      <c r="A2947" t="s">
        <v>4818</v>
      </c>
      <c r="B2947" t="s">
        <v>4620</v>
      </c>
      <c r="C2947" t="s">
        <v>4819</v>
      </c>
    </row>
    <row r="2948" spans="1:3" x14ac:dyDescent="0.35">
      <c r="A2948" t="s">
        <v>4820</v>
      </c>
      <c r="B2948" t="s">
        <v>4620</v>
      </c>
      <c r="C2948" t="s">
        <v>4821</v>
      </c>
    </row>
    <row r="2949" spans="1:3" x14ac:dyDescent="0.35">
      <c r="A2949" t="s">
        <v>4822</v>
      </c>
      <c r="B2949" t="s">
        <v>4620</v>
      </c>
      <c r="C2949" t="s">
        <v>4823</v>
      </c>
    </row>
    <row r="2950" spans="1:3" x14ac:dyDescent="0.35">
      <c r="A2950" t="s">
        <v>4824</v>
      </c>
      <c r="B2950" t="s">
        <v>4620</v>
      </c>
      <c r="C2950" t="s">
        <v>4825</v>
      </c>
    </row>
    <row r="2951" spans="1:3" x14ac:dyDescent="0.35">
      <c r="A2951" t="s">
        <v>4826</v>
      </c>
      <c r="B2951" t="s">
        <v>4620</v>
      </c>
      <c r="C2951" t="s">
        <v>4827</v>
      </c>
    </row>
    <row r="2952" spans="1:3" x14ac:dyDescent="0.35">
      <c r="A2952" t="s">
        <v>4828</v>
      </c>
      <c r="B2952" t="s">
        <v>4620</v>
      </c>
      <c r="C2952" t="s">
        <v>4829</v>
      </c>
    </row>
    <row r="2953" spans="1:3" x14ac:dyDescent="0.35">
      <c r="A2953" t="s">
        <v>4830</v>
      </c>
      <c r="B2953" t="s">
        <v>4620</v>
      </c>
      <c r="C2953" t="s">
        <v>4831</v>
      </c>
    </row>
    <row r="2954" spans="1:3" x14ac:dyDescent="0.35">
      <c r="A2954" t="s">
        <v>4832</v>
      </c>
      <c r="B2954" t="s">
        <v>4620</v>
      </c>
      <c r="C2954" t="s">
        <v>4833</v>
      </c>
    </row>
    <row r="2955" spans="1:3" x14ac:dyDescent="0.35">
      <c r="A2955" t="s">
        <v>4834</v>
      </c>
      <c r="B2955" t="s">
        <v>4620</v>
      </c>
      <c r="C2955" t="s">
        <v>4835</v>
      </c>
    </row>
    <row r="2956" spans="1:3" x14ac:dyDescent="0.35">
      <c r="A2956" t="s">
        <v>4836</v>
      </c>
      <c r="B2956" t="s">
        <v>4837</v>
      </c>
      <c r="C2956" t="s">
        <v>520</v>
      </c>
    </row>
    <row r="2957" spans="1:3" x14ac:dyDescent="0.35">
      <c r="A2957" t="s">
        <v>4838</v>
      </c>
      <c r="B2957" t="s">
        <v>4837</v>
      </c>
      <c r="C2957" t="s">
        <v>4839</v>
      </c>
    </row>
    <row r="2958" spans="1:3" x14ac:dyDescent="0.35">
      <c r="A2958" t="s">
        <v>4840</v>
      </c>
      <c r="B2958" t="s">
        <v>4837</v>
      </c>
      <c r="C2958" t="s">
        <v>278</v>
      </c>
    </row>
    <row r="2959" spans="1:3" x14ac:dyDescent="0.35">
      <c r="A2959" t="s">
        <v>4841</v>
      </c>
      <c r="B2959" t="s">
        <v>4837</v>
      </c>
      <c r="C2959" t="s">
        <v>4842</v>
      </c>
    </row>
    <row r="2960" spans="1:3" x14ac:dyDescent="0.35">
      <c r="A2960" t="s">
        <v>4843</v>
      </c>
      <c r="B2960" t="s">
        <v>4837</v>
      </c>
      <c r="C2960" t="s">
        <v>4844</v>
      </c>
    </row>
    <row r="2961" spans="1:3" x14ac:dyDescent="0.35">
      <c r="A2961" t="s">
        <v>4845</v>
      </c>
      <c r="B2961" t="s">
        <v>4837</v>
      </c>
      <c r="C2961" t="s">
        <v>289</v>
      </c>
    </row>
    <row r="2962" spans="1:3" x14ac:dyDescent="0.35">
      <c r="A2962" t="s">
        <v>4846</v>
      </c>
      <c r="B2962" t="s">
        <v>4837</v>
      </c>
      <c r="C2962" t="s">
        <v>295</v>
      </c>
    </row>
    <row r="2963" spans="1:3" x14ac:dyDescent="0.35">
      <c r="A2963" t="s">
        <v>4847</v>
      </c>
      <c r="B2963" t="s">
        <v>4837</v>
      </c>
      <c r="C2963" t="s">
        <v>4848</v>
      </c>
    </row>
    <row r="2964" spans="1:3" x14ac:dyDescent="0.35">
      <c r="A2964" t="s">
        <v>4849</v>
      </c>
      <c r="B2964" t="s">
        <v>4837</v>
      </c>
      <c r="C2964" t="s">
        <v>556</v>
      </c>
    </row>
    <row r="2965" spans="1:3" x14ac:dyDescent="0.35">
      <c r="A2965" t="s">
        <v>4850</v>
      </c>
      <c r="B2965" t="s">
        <v>4837</v>
      </c>
      <c r="C2965" t="s">
        <v>4851</v>
      </c>
    </row>
    <row r="2966" spans="1:3" x14ac:dyDescent="0.35">
      <c r="A2966" t="s">
        <v>4852</v>
      </c>
      <c r="B2966" t="s">
        <v>4837</v>
      </c>
      <c r="C2966" t="s">
        <v>103</v>
      </c>
    </row>
    <row r="2967" spans="1:3" x14ac:dyDescent="0.35">
      <c r="A2967" t="s">
        <v>4853</v>
      </c>
      <c r="B2967" t="s">
        <v>4837</v>
      </c>
      <c r="C2967" t="s">
        <v>566</v>
      </c>
    </row>
    <row r="2968" spans="1:3" x14ac:dyDescent="0.35">
      <c r="A2968" t="s">
        <v>4854</v>
      </c>
      <c r="B2968" t="s">
        <v>4837</v>
      </c>
      <c r="C2968" t="s">
        <v>319</v>
      </c>
    </row>
    <row r="2969" spans="1:3" x14ac:dyDescent="0.35">
      <c r="A2969" t="s">
        <v>4855</v>
      </c>
      <c r="B2969" t="s">
        <v>4837</v>
      </c>
      <c r="C2969" t="s">
        <v>4856</v>
      </c>
    </row>
    <row r="2970" spans="1:3" x14ac:dyDescent="0.35">
      <c r="A2970" t="s">
        <v>4857</v>
      </c>
      <c r="B2970" t="s">
        <v>4837</v>
      </c>
      <c r="C2970" t="s">
        <v>4858</v>
      </c>
    </row>
    <row r="2971" spans="1:3" x14ac:dyDescent="0.35">
      <c r="A2971" t="s">
        <v>4859</v>
      </c>
      <c r="B2971" t="s">
        <v>4837</v>
      </c>
      <c r="C2971" t="s">
        <v>117</v>
      </c>
    </row>
    <row r="2972" spans="1:3" x14ac:dyDescent="0.35">
      <c r="A2972" t="s">
        <v>4860</v>
      </c>
      <c r="B2972" t="s">
        <v>4837</v>
      </c>
      <c r="C2972" t="s">
        <v>4352</v>
      </c>
    </row>
    <row r="2973" spans="1:3" x14ac:dyDescent="0.35">
      <c r="A2973" t="s">
        <v>4861</v>
      </c>
      <c r="B2973" t="s">
        <v>4837</v>
      </c>
      <c r="C2973" t="s">
        <v>4862</v>
      </c>
    </row>
    <row r="2974" spans="1:3" x14ac:dyDescent="0.35">
      <c r="A2974" t="s">
        <v>4863</v>
      </c>
      <c r="B2974" t="s">
        <v>4837</v>
      </c>
      <c r="C2974" t="s">
        <v>4864</v>
      </c>
    </row>
    <row r="2975" spans="1:3" x14ac:dyDescent="0.35">
      <c r="A2975" t="s">
        <v>4865</v>
      </c>
      <c r="B2975" t="s">
        <v>4837</v>
      </c>
      <c r="C2975" t="s">
        <v>4866</v>
      </c>
    </row>
    <row r="2976" spans="1:3" x14ac:dyDescent="0.35">
      <c r="A2976" t="s">
        <v>4867</v>
      </c>
      <c r="B2976" t="s">
        <v>4837</v>
      </c>
      <c r="C2976" t="s">
        <v>1114</v>
      </c>
    </row>
    <row r="2977" spans="1:3" x14ac:dyDescent="0.35">
      <c r="A2977" t="s">
        <v>4868</v>
      </c>
      <c r="B2977" t="s">
        <v>4837</v>
      </c>
      <c r="C2977" t="s">
        <v>340</v>
      </c>
    </row>
    <row r="2978" spans="1:3" x14ac:dyDescent="0.35">
      <c r="A2978" t="s">
        <v>4869</v>
      </c>
      <c r="B2978" t="s">
        <v>4837</v>
      </c>
      <c r="C2978" t="s">
        <v>1234</v>
      </c>
    </row>
    <row r="2979" spans="1:3" x14ac:dyDescent="0.35">
      <c r="A2979" t="s">
        <v>4870</v>
      </c>
      <c r="B2979" t="s">
        <v>4837</v>
      </c>
      <c r="C2979" t="s">
        <v>4871</v>
      </c>
    </row>
    <row r="2980" spans="1:3" x14ac:dyDescent="0.35">
      <c r="A2980" t="s">
        <v>4872</v>
      </c>
      <c r="B2980" t="s">
        <v>4837</v>
      </c>
      <c r="C2980" t="s">
        <v>4873</v>
      </c>
    </row>
    <row r="2981" spans="1:3" x14ac:dyDescent="0.35">
      <c r="A2981" t="s">
        <v>4874</v>
      </c>
      <c r="B2981" t="s">
        <v>4837</v>
      </c>
      <c r="C2981" t="s">
        <v>4875</v>
      </c>
    </row>
    <row r="2982" spans="1:3" x14ac:dyDescent="0.35">
      <c r="A2982" t="s">
        <v>4876</v>
      </c>
      <c r="B2982" t="s">
        <v>4837</v>
      </c>
      <c r="C2982" t="s">
        <v>970</v>
      </c>
    </row>
    <row r="2983" spans="1:3" x14ac:dyDescent="0.35">
      <c r="A2983" t="s">
        <v>4877</v>
      </c>
      <c r="B2983" t="s">
        <v>4837</v>
      </c>
      <c r="C2983" t="s">
        <v>625</v>
      </c>
    </row>
    <row r="2984" spans="1:3" x14ac:dyDescent="0.35">
      <c r="A2984" t="s">
        <v>4878</v>
      </c>
      <c r="B2984" t="s">
        <v>4837</v>
      </c>
      <c r="C2984" t="s">
        <v>4879</v>
      </c>
    </row>
    <row r="2985" spans="1:3" x14ac:dyDescent="0.35">
      <c r="A2985" t="s">
        <v>4880</v>
      </c>
      <c r="B2985" t="s">
        <v>4837</v>
      </c>
      <c r="C2985" t="s">
        <v>4881</v>
      </c>
    </row>
    <row r="2986" spans="1:3" x14ac:dyDescent="0.35">
      <c r="A2986" t="s">
        <v>4882</v>
      </c>
      <c r="B2986" t="s">
        <v>4837</v>
      </c>
      <c r="C2986" t="s">
        <v>4883</v>
      </c>
    </row>
    <row r="2987" spans="1:3" x14ac:dyDescent="0.35">
      <c r="A2987" t="s">
        <v>4884</v>
      </c>
      <c r="B2987" t="s">
        <v>4837</v>
      </c>
      <c r="C2987" t="s">
        <v>4885</v>
      </c>
    </row>
    <row r="2988" spans="1:3" x14ac:dyDescent="0.35">
      <c r="A2988" t="s">
        <v>4886</v>
      </c>
      <c r="B2988" t="s">
        <v>4837</v>
      </c>
      <c r="C2988" t="s">
        <v>1728</v>
      </c>
    </row>
    <row r="2989" spans="1:3" x14ac:dyDescent="0.35">
      <c r="A2989" t="s">
        <v>4887</v>
      </c>
      <c r="B2989" t="s">
        <v>4837</v>
      </c>
      <c r="C2989" t="s">
        <v>2937</v>
      </c>
    </row>
    <row r="2990" spans="1:3" x14ac:dyDescent="0.35">
      <c r="A2990" t="s">
        <v>4888</v>
      </c>
      <c r="B2990" t="s">
        <v>4837</v>
      </c>
      <c r="C2990" t="s">
        <v>4889</v>
      </c>
    </row>
    <row r="2991" spans="1:3" x14ac:dyDescent="0.35">
      <c r="A2991" t="s">
        <v>4890</v>
      </c>
      <c r="B2991" t="s">
        <v>4837</v>
      </c>
      <c r="C2991" t="s">
        <v>4891</v>
      </c>
    </row>
    <row r="2992" spans="1:3" x14ac:dyDescent="0.35">
      <c r="A2992" t="s">
        <v>4892</v>
      </c>
      <c r="B2992" t="s">
        <v>4837</v>
      </c>
      <c r="C2992" t="s">
        <v>4893</v>
      </c>
    </row>
    <row r="2993" spans="1:3" x14ac:dyDescent="0.35">
      <c r="A2993" t="s">
        <v>4894</v>
      </c>
      <c r="B2993" t="s">
        <v>4837</v>
      </c>
      <c r="C2993" t="s">
        <v>4895</v>
      </c>
    </row>
    <row r="2994" spans="1:3" x14ac:dyDescent="0.35">
      <c r="A2994" t="s">
        <v>4896</v>
      </c>
      <c r="B2994" t="s">
        <v>4837</v>
      </c>
      <c r="C2994" t="s">
        <v>4897</v>
      </c>
    </row>
    <row r="2995" spans="1:3" x14ac:dyDescent="0.35">
      <c r="A2995" t="s">
        <v>4898</v>
      </c>
      <c r="B2995" t="s">
        <v>4899</v>
      </c>
      <c r="C2995" t="s">
        <v>49</v>
      </c>
    </row>
    <row r="2996" spans="1:3" x14ac:dyDescent="0.35">
      <c r="A2996" t="s">
        <v>4900</v>
      </c>
      <c r="B2996" t="s">
        <v>4899</v>
      </c>
      <c r="C2996" t="s">
        <v>3846</v>
      </c>
    </row>
    <row r="2997" spans="1:3" x14ac:dyDescent="0.35">
      <c r="A2997" t="s">
        <v>4901</v>
      </c>
      <c r="B2997" t="s">
        <v>4899</v>
      </c>
      <c r="C2997" t="s">
        <v>280</v>
      </c>
    </row>
    <row r="2998" spans="1:3" x14ac:dyDescent="0.35">
      <c r="A2998" t="s">
        <v>4902</v>
      </c>
      <c r="B2998" t="s">
        <v>4899</v>
      </c>
      <c r="C2998" t="s">
        <v>4903</v>
      </c>
    </row>
    <row r="2999" spans="1:3" x14ac:dyDescent="0.35">
      <c r="A2999" t="s">
        <v>4904</v>
      </c>
      <c r="B2999" t="s">
        <v>4899</v>
      </c>
      <c r="C2999" t="s">
        <v>4905</v>
      </c>
    </row>
    <row r="3000" spans="1:3" x14ac:dyDescent="0.35">
      <c r="A3000" t="s">
        <v>4906</v>
      </c>
      <c r="B3000" t="s">
        <v>4899</v>
      </c>
      <c r="C3000" t="s">
        <v>4907</v>
      </c>
    </row>
    <row r="3001" spans="1:3" x14ac:dyDescent="0.35">
      <c r="A3001" t="s">
        <v>4908</v>
      </c>
      <c r="B3001" t="s">
        <v>4899</v>
      </c>
      <c r="C3001" t="s">
        <v>59</v>
      </c>
    </row>
    <row r="3002" spans="1:3" x14ac:dyDescent="0.35">
      <c r="A3002" t="s">
        <v>4909</v>
      </c>
      <c r="B3002" t="s">
        <v>4899</v>
      </c>
      <c r="C3002" t="s">
        <v>71</v>
      </c>
    </row>
    <row r="3003" spans="1:3" x14ac:dyDescent="0.35">
      <c r="A3003" t="s">
        <v>4910</v>
      </c>
      <c r="B3003" t="s">
        <v>4899</v>
      </c>
      <c r="C3003" t="s">
        <v>4911</v>
      </c>
    </row>
    <row r="3004" spans="1:3" x14ac:dyDescent="0.35">
      <c r="A3004" t="s">
        <v>4912</v>
      </c>
      <c r="B3004" t="s">
        <v>4899</v>
      </c>
      <c r="C3004" t="s">
        <v>101</v>
      </c>
    </row>
    <row r="3005" spans="1:3" x14ac:dyDescent="0.35">
      <c r="A3005" t="s">
        <v>4913</v>
      </c>
      <c r="B3005" t="s">
        <v>4899</v>
      </c>
      <c r="C3005" t="s">
        <v>886</v>
      </c>
    </row>
    <row r="3006" spans="1:3" x14ac:dyDescent="0.35">
      <c r="A3006" t="s">
        <v>4914</v>
      </c>
      <c r="B3006" t="s">
        <v>4899</v>
      </c>
      <c r="C3006" t="s">
        <v>319</v>
      </c>
    </row>
    <row r="3007" spans="1:3" x14ac:dyDescent="0.35">
      <c r="A3007" t="s">
        <v>4915</v>
      </c>
      <c r="B3007" t="s">
        <v>4899</v>
      </c>
      <c r="C3007" t="s">
        <v>4916</v>
      </c>
    </row>
    <row r="3008" spans="1:3" x14ac:dyDescent="0.35">
      <c r="A3008" t="s">
        <v>4917</v>
      </c>
      <c r="B3008" t="s">
        <v>4899</v>
      </c>
      <c r="C3008" t="s">
        <v>2136</v>
      </c>
    </row>
    <row r="3009" spans="1:3" x14ac:dyDescent="0.35">
      <c r="A3009" t="s">
        <v>4918</v>
      </c>
      <c r="B3009" t="s">
        <v>4899</v>
      </c>
      <c r="C3009" t="s">
        <v>903</v>
      </c>
    </row>
    <row r="3010" spans="1:3" x14ac:dyDescent="0.35">
      <c r="A3010" t="s">
        <v>4919</v>
      </c>
      <c r="B3010" t="s">
        <v>4899</v>
      </c>
      <c r="C3010" t="s">
        <v>4920</v>
      </c>
    </row>
    <row r="3011" spans="1:3" x14ac:dyDescent="0.35">
      <c r="A3011" t="s">
        <v>4921</v>
      </c>
      <c r="B3011" t="s">
        <v>4899</v>
      </c>
      <c r="C3011" t="s">
        <v>1337</v>
      </c>
    </row>
    <row r="3012" spans="1:3" x14ac:dyDescent="0.35">
      <c r="A3012" t="s">
        <v>4922</v>
      </c>
      <c r="B3012" t="s">
        <v>4899</v>
      </c>
      <c r="C3012" t="s">
        <v>115</v>
      </c>
    </row>
    <row r="3013" spans="1:3" x14ac:dyDescent="0.35">
      <c r="A3013" t="s">
        <v>4923</v>
      </c>
      <c r="B3013" t="s">
        <v>4899</v>
      </c>
      <c r="C3013" t="s">
        <v>117</v>
      </c>
    </row>
    <row r="3014" spans="1:3" x14ac:dyDescent="0.35">
      <c r="A3014" t="s">
        <v>4924</v>
      </c>
      <c r="B3014" t="s">
        <v>4899</v>
      </c>
      <c r="C3014" t="s">
        <v>4925</v>
      </c>
    </row>
    <row r="3015" spans="1:3" x14ac:dyDescent="0.35">
      <c r="A3015" t="s">
        <v>4926</v>
      </c>
      <c r="B3015" t="s">
        <v>4899</v>
      </c>
      <c r="C3015" t="s">
        <v>1114</v>
      </c>
    </row>
    <row r="3016" spans="1:3" x14ac:dyDescent="0.35">
      <c r="A3016" t="s">
        <v>4927</v>
      </c>
      <c r="B3016" t="s">
        <v>4899</v>
      </c>
      <c r="C3016" t="s">
        <v>340</v>
      </c>
    </row>
    <row r="3017" spans="1:3" x14ac:dyDescent="0.35">
      <c r="A3017" t="s">
        <v>4928</v>
      </c>
      <c r="B3017" t="s">
        <v>4899</v>
      </c>
      <c r="C3017" t="s">
        <v>344</v>
      </c>
    </row>
    <row r="3018" spans="1:3" x14ac:dyDescent="0.35">
      <c r="A3018" t="s">
        <v>4929</v>
      </c>
      <c r="B3018" t="s">
        <v>4899</v>
      </c>
      <c r="C3018" t="s">
        <v>3270</v>
      </c>
    </row>
    <row r="3019" spans="1:3" x14ac:dyDescent="0.35">
      <c r="A3019" t="s">
        <v>4930</v>
      </c>
      <c r="B3019" t="s">
        <v>4899</v>
      </c>
      <c r="C3019" t="s">
        <v>137</v>
      </c>
    </row>
    <row r="3020" spans="1:3" x14ac:dyDescent="0.35">
      <c r="A3020" t="s">
        <v>4931</v>
      </c>
      <c r="B3020" t="s">
        <v>4899</v>
      </c>
      <c r="C3020" t="s">
        <v>139</v>
      </c>
    </row>
    <row r="3021" spans="1:3" x14ac:dyDescent="0.35">
      <c r="A3021" t="s">
        <v>4932</v>
      </c>
      <c r="B3021" t="s">
        <v>4899</v>
      </c>
      <c r="C3021" t="s">
        <v>1234</v>
      </c>
    </row>
    <row r="3022" spans="1:3" x14ac:dyDescent="0.35">
      <c r="A3022" t="s">
        <v>4933</v>
      </c>
      <c r="B3022" t="s">
        <v>4899</v>
      </c>
      <c r="C3022" t="s">
        <v>1240</v>
      </c>
    </row>
    <row r="3023" spans="1:3" x14ac:dyDescent="0.35">
      <c r="A3023" t="s">
        <v>4934</v>
      </c>
      <c r="B3023" t="s">
        <v>4899</v>
      </c>
      <c r="C3023" t="s">
        <v>595</v>
      </c>
    </row>
    <row r="3024" spans="1:3" x14ac:dyDescent="0.35">
      <c r="A3024" t="s">
        <v>4935</v>
      </c>
      <c r="B3024" t="s">
        <v>4899</v>
      </c>
      <c r="C3024" t="s">
        <v>4936</v>
      </c>
    </row>
    <row r="3025" spans="1:3" x14ac:dyDescent="0.35">
      <c r="A3025" t="s">
        <v>4937</v>
      </c>
      <c r="B3025" t="s">
        <v>4899</v>
      </c>
      <c r="C3025" t="s">
        <v>4938</v>
      </c>
    </row>
    <row r="3026" spans="1:3" x14ac:dyDescent="0.35">
      <c r="A3026" t="s">
        <v>4939</v>
      </c>
      <c r="B3026" t="s">
        <v>4899</v>
      </c>
      <c r="C3026" t="s">
        <v>143</v>
      </c>
    </row>
    <row r="3027" spans="1:3" x14ac:dyDescent="0.35">
      <c r="A3027" t="s">
        <v>4940</v>
      </c>
      <c r="B3027" t="s">
        <v>4899</v>
      </c>
      <c r="C3027" t="s">
        <v>147</v>
      </c>
    </row>
    <row r="3028" spans="1:3" x14ac:dyDescent="0.35">
      <c r="A3028" t="s">
        <v>4941</v>
      </c>
      <c r="B3028" t="s">
        <v>4899</v>
      </c>
      <c r="C3028" t="s">
        <v>1881</v>
      </c>
    </row>
    <row r="3029" spans="1:3" x14ac:dyDescent="0.35">
      <c r="A3029" t="s">
        <v>4942</v>
      </c>
      <c r="B3029" t="s">
        <v>4899</v>
      </c>
      <c r="C3029" t="s">
        <v>1374</v>
      </c>
    </row>
    <row r="3030" spans="1:3" x14ac:dyDescent="0.35">
      <c r="A3030" t="s">
        <v>4943</v>
      </c>
      <c r="B3030" t="s">
        <v>4899</v>
      </c>
      <c r="C3030" t="s">
        <v>1889</v>
      </c>
    </row>
    <row r="3031" spans="1:3" x14ac:dyDescent="0.35">
      <c r="A3031" t="s">
        <v>4944</v>
      </c>
      <c r="B3031" t="s">
        <v>4899</v>
      </c>
      <c r="C3031" t="s">
        <v>4945</v>
      </c>
    </row>
    <row r="3032" spans="1:3" x14ac:dyDescent="0.35">
      <c r="A3032" t="s">
        <v>4946</v>
      </c>
      <c r="B3032" t="s">
        <v>4899</v>
      </c>
      <c r="C3032" t="s">
        <v>1539</v>
      </c>
    </row>
    <row r="3033" spans="1:3" x14ac:dyDescent="0.35">
      <c r="A3033" t="s">
        <v>4947</v>
      </c>
      <c r="B3033" t="s">
        <v>4899</v>
      </c>
      <c r="C3033" t="s">
        <v>4948</v>
      </c>
    </row>
    <row r="3034" spans="1:3" x14ac:dyDescent="0.35">
      <c r="A3034" t="s">
        <v>4949</v>
      </c>
      <c r="B3034" t="s">
        <v>4899</v>
      </c>
      <c r="C3034" t="s">
        <v>757</v>
      </c>
    </row>
    <row r="3035" spans="1:3" x14ac:dyDescent="0.35">
      <c r="A3035" t="s">
        <v>4950</v>
      </c>
      <c r="B3035" t="s">
        <v>4899</v>
      </c>
      <c r="C3035" t="s">
        <v>4951</v>
      </c>
    </row>
    <row r="3036" spans="1:3" x14ac:dyDescent="0.35">
      <c r="A3036" t="s">
        <v>4952</v>
      </c>
      <c r="B3036" t="s">
        <v>4899</v>
      </c>
      <c r="C3036" t="s">
        <v>155</v>
      </c>
    </row>
    <row r="3037" spans="1:3" x14ac:dyDescent="0.35">
      <c r="A3037" t="s">
        <v>4953</v>
      </c>
      <c r="B3037" t="s">
        <v>4899</v>
      </c>
      <c r="C3037" t="s">
        <v>4954</v>
      </c>
    </row>
    <row r="3038" spans="1:3" x14ac:dyDescent="0.35">
      <c r="A3038" t="s">
        <v>4955</v>
      </c>
      <c r="B3038" t="s">
        <v>4899</v>
      </c>
      <c r="C3038" t="s">
        <v>4106</v>
      </c>
    </row>
    <row r="3039" spans="1:3" x14ac:dyDescent="0.35">
      <c r="A3039" t="s">
        <v>4956</v>
      </c>
      <c r="B3039" t="s">
        <v>4899</v>
      </c>
      <c r="C3039" t="s">
        <v>4957</v>
      </c>
    </row>
    <row r="3040" spans="1:3" x14ac:dyDescent="0.35">
      <c r="A3040" t="s">
        <v>4958</v>
      </c>
      <c r="B3040" t="s">
        <v>4899</v>
      </c>
      <c r="C3040" t="s">
        <v>772</v>
      </c>
    </row>
    <row r="3041" spans="1:3" x14ac:dyDescent="0.35">
      <c r="A3041" t="s">
        <v>4959</v>
      </c>
      <c r="B3041" t="s">
        <v>4899</v>
      </c>
      <c r="C3041" t="s">
        <v>4960</v>
      </c>
    </row>
    <row r="3042" spans="1:3" x14ac:dyDescent="0.35">
      <c r="A3042" t="s">
        <v>4961</v>
      </c>
      <c r="B3042" t="s">
        <v>4899</v>
      </c>
      <c r="C3042" t="s">
        <v>4507</v>
      </c>
    </row>
    <row r="3043" spans="1:3" x14ac:dyDescent="0.35">
      <c r="A3043" t="s">
        <v>4962</v>
      </c>
      <c r="B3043" t="s">
        <v>4899</v>
      </c>
      <c r="C3043" t="s">
        <v>4509</v>
      </c>
    </row>
    <row r="3044" spans="1:3" x14ac:dyDescent="0.35">
      <c r="A3044" t="s">
        <v>4963</v>
      </c>
      <c r="B3044" t="s">
        <v>4899</v>
      </c>
      <c r="C3044" t="s">
        <v>1034</v>
      </c>
    </row>
    <row r="3045" spans="1:3" x14ac:dyDescent="0.35">
      <c r="A3045" t="s">
        <v>4964</v>
      </c>
      <c r="B3045" t="s">
        <v>4899</v>
      </c>
      <c r="C3045" t="s">
        <v>1036</v>
      </c>
    </row>
    <row r="3046" spans="1:3" x14ac:dyDescent="0.35">
      <c r="A3046" t="s">
        <v>4965</v>
      </c>
      <c r="B3046" t="s">
        <v>4899</v>
      </c>
      <c r="C3046" t="s">
        <v>4966</v>
      </c>
    </row>
    <row r="3047" spans="1:3" x14ac:dyDescent="0.35">
      <c r="A3047" t="s">
        <v>4967</v>
      </c>
      <c r="B3047" t="s">
        <v>4899</v>
      </c>
      <c r="C3047" t="s">
        <v>4968</v>
      </c>
    </row>
    <row r="3048" spans="1:3" x14ac:dyDescent="0.35">
      <c r="A3048" t="s">
        <v>4969</v>
      </c>
      <c r="B3048" t="s">
        <v>4899</v>
      </c>
      <c r="C3048" t="s">
        <v>3547</v>
      </c>
    </row>
    <row r="3049" spans="1:3" x14ac:dyDescent="0.35">
      <c r="A3049" t="s">
        <v>4970</v>
      </c>
      <c r="B3049" t="s">
        <v>4899</v>
      </c>
      <c r="C3049" t="s">
        <v>3173</v>
      </c>
    </row>
    <row r="3050" spans="1:3" x14ac:dyDescent="0.35">
      <c r="A3050" t="s">
        <v>4971</v>
      </c>
      <c r="B3050" t="s">
        <v>4972</v>
      </c>
      <c r="C3050" t="s">
        <v>520</v>
      </c>
    </row>
    <row r="3051" spans="1:3" x14ac:dyDescent="0.35">
      <c r="A3051" t="s">
        <v>4973</v>
      </c>
      <c r="B3051" t="s">
        <v>4972</v>
      </c>
      <c r="C3051" t="s">
        <v>3430</v>
      </c>
    </row>
    <row r="3052" spans="1:3" x14ac:dyDescent="0.35">
      <c r="A3052" t="s">
        <v>4974</v>
      </c>
      <c r="B3052" t="s">
        <v>4972</v>
      </c>
      <c r="C3052" t="s">
        <v>4975</v>
      </c>
    </row>
    <row r="3053" spans="1:3" x14ac:dyDescent="0.35">
      <c r="A3053" t="s">
        <v>4976</v>
      </c>
      <c r="B3053" t="s">
        <v>4972</v>
      </c>
      <c r="C3053" t="s">
        <v>4977</v>
      </c>
    </row>
    <row r="3054" spans="1:3" x14ac:dyDescent="0.35">
      <c r="A3054" t="s">
        <v>4978</v>
      </c>
      <c r="B3054" t="s">
        <v>4972</v>
      </c>
      <c r="C3054" t="s">
        <v>1146</v>
      </c>
    </row>
    <row r="3055" spans="1:3" x14ac:dyDescent="0.35">
      <c r="A3055" t="s">
        <v>4979</v>
      </c>
      <c r="B3055" t="s">
        <v>4972</v>
      </c>
      <c r="C3055" t="s">
        <v>2825</v>
      </c>
    </row>
    <row r="3056" spans="1:3" x14ac:dyDescent="0.35">
      <c r="A3056" t="s">
        <v>4980</v>
      </c>
      <c r="B3056" t="s">
        <v>4972</v>
      </c>
      <c r="C3056" t="s">
        <v>4981</v>
      </c>
    </row>
    <row r="3057" spans="1:3" x14ac:dyDescent="0.35">
      <c r="A3057" t="s">
        <v>4982</v>
      </c>
      <c r="B3057" t="s">
        <v>4972</v>
      </c>
      <c r="C3057" t="s">
        <v>4983</v>
      </c>
    </row>
    <row r="3058" spans="1:3" x14ac:dyDescent="0.35">
      <c r="A3058" t="s">
        <v>4984</v>
      </c>
      <c r="B3058" t="s">
        <v>4972</v>
      </c>
      <c r="C3058" t="s">
        <v>2176</v>
      </c>
    </row>
    <row r="3059" spans="1:3" x14ac:dyDescent="0.35">
      <c r="A3059" t="s">
        <v>4985</v>
      </c>
      <c r="B3059" t="s">
        <v>4972</v>
      </c>
      <c r="C3059" t="s">
        <v>289</v>
      </c>
    </row>
    <row r="3060" spans="1:3" x14ac:dyDescent="0.35">
      <c r="A3060" t="s">
        <v>4986</v>
      </c>
      <c r="B3060" t="s">
        <v>4972</v>
      </c>
      <c r="C3060" t="s">
        <v>295</v>
      </c>
    </row>
    <row r="3061" spans="1:3" x14ac:dyDescent="0.35">
      <c r="A3061" t="s">
        <v>4987</v>
      </c>
      <c r="B3061" t="s">
        <v>4972</v>
      </c>
      <c r="C3061" t="s">
        <v>301</v>
      </c>
    </row>
    <row r="3062" spans="1:3" x14ac:dyDescent="0.35">
      <c r="A3062" t="s">
        <v>4988</v>
      </c>
      <c r="B3062" t="s">
        <v>4972</v>
      </c>
      <c r="C3062" t="s">
        <v>4989</v>
      </c>
    </row>
    <row r="3063" spans="1:3" x14ac:dyDescent="0.35">
      <c r="A3063" t="s">
        <v>4990</v>
      </c>
      <c r="B3063" t="s">
        <v>4972</v>
      </c>
      <c r="C3063" t="s">
        <v>859</v>
      </c>
    </row>
    <row r="3064" spans="1:3" x14ac:dyDescent="0.35">
      <c r="A3064" t="s">
        <v>4991</v>
      </c>
      <c r="B3064" t="s">
        <v>4972</v>
      </c>
      <c r="C3064" t="s">
        <v>4992</v>
      </c>
    </row>
    <row r="3065" spans="1:3" x14ac:dyDescent="0.35">
      <c r="A3065" t="s">
        <v>4993</v>
      </c>
      <c r="B3065" t="s">
        <v>4972</v>
      </c>
      <c r="C3065" t="s">
        <v>556</v>
      </c>
    </row>
    <row r="3066" spans="1:3" x14ac:dyDescent="0.35">
      <c r="A3066" t="s">
        <v>4994</v>
      </c>
      <c r="B3066" t="s">
        <v>4972</v>
      </c>
      <c r="C3066" t="s">
        <v>3364</v>
      </c>
    </row>
    <row r="3067" spans="1:3" x14ac:dyDescent="0.35">
      <c r="A3067" t="s">
        <v>4995</v>
      </c>
      <c r="B3067" t="s">
        <v>4972</v>
      </c>
      <c r="C3067" t="s">
        <v>4996</v>
      </c>
    </row>
    <row r="3068" spans="1:3" x14ac:dyDescent="0.35">
      <c r="A3068" t="s">
        <v>4997</v>
      </c>
      <c r="B3068" t="s">
        <v>4972</v>
      </c>
      <c r="C3068" t="s">
        <v>3867</v>
      </c>
    </row>
    <row r="3069" spans="1:3" x14ac:dyDescent="0.35">
      <c r="A3069" t="s">
        <v>4998</v>
      </c>
      <c r="B3069" t="s">
        <v>4972</v>
      </c>
      <c r="C3069" t="s">
        <v>4999</v>
      </c>
    </row>
    <row r="3070" spans="1:3" x14ac:dyDescent="0.35">
      <c r="A3070" t="s">
        <v>5000</v>
      </c>
      <c r="B3070" t="s">
        <v>4972</v>
      </c>
      <c r="C3070" t="s">
        <v>3764</v>
      </c>
    </row>
    <row r="3071" spans="1:3" x14ac:dyDescent="0.35">
      <c r="A3071" t="s">
        <v>5001</v>
      </c>
      <c r="B3071" t="s">
        <v>4972</v>
      </c>
      <c r="C3071" t="s">
        <v>319</v>
      </c>
    </row>
    <row r="3072" spans="1:3" x14ac:dyDescent="0.35">
      <c r="A3072" t="s">
        <v>5002</v>
      </c>
      <c r="B3072" t="s">
        <v>4972</v>
      </c>
      <c r="C3072" t="s">
        <v>1815</v>
      </c>
    </row>
    <row r="3073" spans="1:3" x14ac:dyDescent="0.35">
      <c r="A3073" t="s">
        <v>5003</v>
      </c>
      <c r="B3073" t="s">
        <v>4972</v>
      </c>
      <c r="C3073" t="s">
        <v>5004</v>
      </c>
    </row>
    <row r="3074" spans="1:3" x14ac:dyDescent="0.35">
      <c r="A3074" t="s">
        <v>5005</v>
      </c>
      <c r="B3074" t="s">
        <v>4972</v>
      </c>
      <c r="C3074" t="s">
        <v>1496</v>
      </c>
    </row>
    <row r="3075" spans="1:3" x14ac:dyDescent="0.35">
      <c r="A3075" t="s">
        <v>5006</v>
      </c>
      <c r="B3075" t="s">
        <v>4972</v>
      </c>
      <c r="C3075" t="s">
        <v>2209</v>
      </c>
    </row>
    <row r="3076" spans="1:3" x14ac:dyDescent="0.35">
      <c r="A3076" t="s">
        <v>5007</v>
      </c>
      <c r="B3076" t="s">
        <v>4972</v>
      </c>
      <c r="C3076" t="s">
        <v>115</v>
      </c>
    </row>
    <row r="3077" spans="1:3" x14ac:dyDescent="0.35">
      <c r="A3077" t="s">
        <v>5008</v>
      </c>
      <c r="B3077" t="s">
        <v>4972</v>
      </c>
      <c r="C3077" t="s">
        <v>117</v>
      </c>
    </row>
    <row r="3078" spans="1:3" x14ac:dyDescent="0.35">
      <c r="A3078" t="s">
        <v>5009</v>
      </c>
      <c r="B3078" t="s">
        <v>4972</v>
      </c>
      <c r="C3078" t="s">
        <v>5010</v>
      </c>
    </row>
    <row r="3079" spans="1:3" x14ac:dyDescent="0.35">
      <c r="A3079" t="s">
        <v>5011</v>
      </c>
      <c r="B3079" t="s">
        <v>4972</v>
      </c>
      <c r="C3079" t="s">
        <v>5012</v>
      </c>
    </row>
    <row r="3080" spans="1:3" x14ac:dyDescent="0.35">
      <c r="A3080" t="s">
        <v>5013</v>
      </c>
      <c r="B3080" t="s">
        <v>4972</v>
      </c>
      <c r="C3080" t="s">
        <v>5014</v>
      </c>
    </row>
    <row r="3081" spans="1:3" x14ac:dyDescent="0.35">
      <c r="A3081" t="s">
        <v>5015</v>
      </c>
      <c r="B3081" t="s">
        <v>4972</v>
      </c>
      <c r="C3081" t="s">
        <v>5016</v>
      </c>
    </row>
    <row r="3082" spans="1:3" x14ac:dyDescent="0.35">
      <c r="A3082" t="s">
        <v>5017</v>
      </c>
      <c r="B3082" t="s">
        <v>4972</v>
      </c>
      <c r="C3082" t="s">
        <v>336</v>
      </c>
    </row>
    <row r="3083" spans="1:3" x14ac:dyDescent="0.35">
      <c r="A3083" t="s">
        <v>5018</v>
      </c>
      <c r="B3083" t="s">
        <v>4972</v>
      </c>
      <c r="C3083" t="s">
        <v>5019</v>
      </c>
    </row>
    <row r="3084" spans="1:3" x14ac:dyDescent="0.35">
      <c r="A3084" t="s">
        <v>5020</v>
      </c>
      <c r="B3084" t="s">
        <v>4972</v>
      </c>
      <c r="C3084" t="s">
        <v>340</v>
      </c>
    </row>
    <row r="3085" spans="1:3" x14ac:dyDescent="0.35">
      <c r="A3085" t="s">
        <v>5021</v>
      </c>
      <c r="B3085" t="s">
        <v>4972</v>
      </c>
      <c r="C3085" t="s">
        <v>5022</v>
      </c>
    </row>
    <row r="3086" spans="1:3" x14ac:dyDescent="0.35">
      <c r="A3086" t="s">
        <v>5023</v>
      </c>
      <c r="B3086" t="s">
        <v>4972</v>
      </c>
      <c r="C3086" t="s">
        <v>5024</v>
      </c>
    </row>
    <row r="3087" spans="1:3" x14ac:dyDescent="0.35">
      <c r="A3087" t="s">
        <v>5025</v>
      </c>
      <c r="B3087" t="s">
        <v>4972</v>
      </c>
      <c r="C3087" t="s">
        <v>5026</v>
      </c>
    </row>
    <row r="3088" spans="1:3" x14ac:dyDescent="0.35">
      <c r="A3088" t="s">
        <v>5027</v>
      </c>
      <c r="B3088" t="s">
        <v>4972</v>
      </c>
      <c r="C3088" t="s">
        <v>2237</v>
      </c>
    </row>
    <row r="3089" spans="1:3" x14ac:dyDescent="0.35">
      <c r="A3089" t="s">
        <v>5028</v>
      </c>
      <c r="B3089" t="s">
        <v>4972</v>
      </c>
      <c r="C3089" t="s">
        <v>2242</v>
      </c>
    </row>
    <row r="3090" spans="1:3" x14ac:dyDescent="0.35">
      <c r="A3090" t="s">
        <v>5029</v>
      </c>
      <c r="B3090" t="s">
        <v>4972</v>
      </c>
      <c r="C3090" t="s">
        <v>5030</v>
      </c>
    </row>
    <row r="3091" spans="1:3" x14ac:dyDescent="0.35">
      <c r="A3091" t="s">
        <v>5031</v>
      </c>
      <c r="B3091" t="s">
        <v>4972</v>
      </c>
      <c r="C3091" t="s">
        <v>143</v>
      </c>
    </row>
    <row r="3092" spans="1:3" x14ac:dyDescent="0.35">
      <c r="A3092" t="s">
        <v>5032</v>
      </c>
      <c r="B3092" t="s">
        <v>4972</v>
      </c>
      <c r="C3092" t="s">
        <v>5033</v>
      </c>
    </row>
    <row r="3093" spans="1:3" x14ac:dyDescent="0.35">
      <c r="A3093" t="s">
        <v>5034</v>
      </c>
      <c r="B3093" t="s">
        <v>4972</v>
      </c>
      <c r="C3093" t="s">
        <v>1122</v>
      </c>
    </row>
    <row r="3094" spans="1:3" x14ac:dyDescent="0.35">
      <c r="A3094" t="s">
        <v>5035</v>
      </c>
      <c r="B3094" t="s">
        <v>4972</v>
      </c>
      <c r="C3094" t="s">
        <v>5036</v>
      </c>
    </row>
    <row r="3095" spans="1:3" x14ac:dyDescent="0.35">
      <c r="A3095" t="s">
        <v>5037</v>
      </c>
      <c r="B3095" t="s">
        <v>4972</v>
      </c>
      <c r="C3095" t="s">
        <v>5038</v>
      </c>
    </row>
    <row r="3096" spans="1:3" x14ac:dyDescent="0.35">
      <c r="A3096" t="s">
        <v>5039</v>
      </c>
      <c r="B3096" t="s">
        <v>4972</v>
      </c>
      <c r="C3096" t="s">
        <v>5040</v>
      </c>
    </row>
    <row r="3097" spans="1:3" x14ac:dyDescent="0.35">
      <c r="A3097" t="s">
        <v>5041</v>
      </c>
      <c r="B3097" t="s">
        <v>4972</v>
      </c>
      <c r="C3097" t="s">
        <v>970</v>
      </c>
    </row>
    <row r="3098" spans="1:3" x14ac:dyDescent="0.35">
      <c r="A3098" t="s">
        <v>5042</v>
      </c>
      <c r="B3098" t="s">
        <v>4972</v>
      </c>
      <c r="C3098" t="s">
        <v>368</v>
      </c>
    </row>
    <row r="3099" spans="1:3" x14ac:dyDescent="0.35">
      <c r="A3099" t="s">
        <v>5043</v>
      </c>
      <c r="B3099" t="s">
        <v>4972</v>
      </c>
      <c r="C3099" t="s">
        <v>3518</v>
      </c>
    </row>
    <row r="3100" spans="1:3" x14ac:dyDescent="0.35">
      <c r="A3100" t="s">
        <v>5044</v>
      </c>
      <c r="B3100" t="s">
        <v>4972</v>
      </c>
      <c r="C3100" t="s">
        <v>5045</v>
      </c>
    </row>
    <row r="3101" spans="1:3" x14ac:dyDescent="0.35">
      <c r="A3101" t="s">
        <v>5046</v>
      </c>
      <c r="B3101" t="s">
        <v>4972</v>
      </c>
      <c r="C3101" t="s">
        <v>5047</v>
      </c>
    </row>
    <row r="3102" spans="1:3" x14ac:dyDescent="0.35">
      <c r="A3102" t="s">
        <v>5048</v>
      </c>
      <c r="B3102" t="s">
        <v>4972</v>
      </c>
      <c r="C3102" t="s">
        <v>1259</v>
      </c>
    </row>
    <row r="3103" spans="1:3" x14ac:dyDescent="0.35">
      <c r="A3103" t="s">
        <v>5049</v>
      </c>
      <c r="B3103" t="s">
        <v>4972</v>
      </c>
      <c r="C3103" t="s">
        <v>2405</v>
      </c>
    </row>
    <row r="3104" spans="1:3" x14ac:dyDescent="0.35">
      <c r="A3104" t="s">
        <v>5050</v>
      </c>
      <c r="B3104" t="s">
        <v>4972</v>
      </c>
      <c r="C3104" t="s">
        <v>4458</v>
      </c>
    </row>
    <row r="3105" spans="1:3" x14ac:dyDescent="0.35">
      <c r="A3105" t="s">
        <v>5051</v>
      </c>
      <c r="B3105" t="s">
        <v>4972</v>
      </c>
      <c r="C3105" t="s">
        <v>5052</v>
      </c>
    </row>
    <row r="3106" spans="1:3" x14ac:dyDescent="0.35">
      <c r="A3106" t="s">
        <v>5053</v>
      </c>
      <c r="B3106" t="s">
        <v>4972</v>
      </c>
      <c r="C3106" t="s">
        <v>5054</v>
      </c>
    </row>
    <row r="3107" spans="1:3" x14ac:dyDescent="0.35">
      <c r="A3107" t="s">
        <v>5055</v>
      </c>
      <c r="B3107" t="s">
        <v>4972</v>
      </c>
      <c r="C3107" t="s">
        <v>5056</v>
      </c>
    </row>
    <row r="3108" spans="1:3" x14ac:dyDescent="0.35">
      <c r="A3108" t="s">
        <v>5057</v>
      </c>
      <c r="B3108" t="s">
        <v>4972</v>
      </c>
      <c r="C3108" t="s">
        <v>5058</v>
      </c>
    </row>
    <row r="3109" spans="1:3" x14ac:dyDescent="0.35">
      <c r="A3109" t="s">
        <v>5059</v>
      </c>
      <c r="B3109" t="s">
        <v>4972</v>
      </c>
      <c r="C3109" t="s">
        <v>5060</v>
      </c>
    </row>
    <row r="3110" spans="1:3" x14ac:dyDescent="0.35">
      <c r="A3110" t="s">
        <v>5061</v>
      </c>
      <c r="B3110" t="s">
        <v>4972</v>
      </c>
      <c r="C3110" t="s">
        <v>772</v>
      </c>
    </row>
    <row r="3111" spans="1:3" x14ac:dyDescent="0.35">
      <c r="A3111" t="s">
        <v>5062</v>
      </c>
      <c r="B3111" t="s">
        <v>4972</v>
      </c>
      <c r="C3111" t="s">
        <v>5063</v>
      </c>
    </row>
    <row r="3112" spans="1:3" x14ac:dyDescent="0.35">
      <c r="A3112" t="s">
        <v>5064</v>
      </c>
      <c r="B3112" t="s">
        <v>4972</v>
      </c>
      <c r="C3112" t="s">
        <v>2708</v>
      </c>
    </row>
    <row r="3113" spans="1:3" x14ac:dyDescent="0.35">
      <c r="A3113" t="s">
        <v>5065</v>
      </c>
      <c r="B3113" t="s">
        <v>4972</v>
      </c>
      <c r="C3113" t="s">
        <v>5066</v>
      </c>
    </row>
    <row r="3114" spans="1:3" x14ac:dyDescent="0.35">
      <c r="A3114" t="s">
        <v>5067</v>
      </c>
      <c r="B3114" t="s">
        <v>4972</v>
      </c>
      <c r="C3114" t="s">
        <v>4006</v>
      </c>
    </row>
    <row r="3115" spans="1:3" x14ac:dyDescent="0.35">
      <c r="A3115" t="s">
        <v>5068</v>
      </c>
      <c r="B3115" t="s">
        <v>4972</v>
      </c>
      <c r="C3115" t="s">
        <v>5069</v>
      </c>
    </row>
    <row r="3116" spans="1:3" x14ac:dyDescent="0.35">
      <c r="A3116" t="s">
        <v>5070</v>
      </c>
      <c r="B3116" t="s">
        <v>4972</v>
      </c>
      <c r="C3116" t="s">
        <v>173</v>
      </c>
    </row>
    <row r="3117" spans="1:3" x14ac:dyDescent="0.35">
      <c r="A3117" t="s">
        <v>5071</v>
      </c>
      <c r="B3117" t="s">
        <v>4972</v>
      </c>
      <c r="C3117" t="s">
        <v>5072</v>
      </c>
    </row>
    <row r="3118" spans="1:3" x14ac:dyDescent="0.35">
      <c r="A3118" t="s">
        <v>5073</v>
      </c>
      <c r="B3118" t="s">
        <v>4972</v>
      </c>
      <c r="C3118" t="s">
        <v>5074</v>
      </c>
    </row>
    <row r="3119" spans="1:3" x14ac:dyDescent="0.35">
      <c r="A3119" t="s">
        <v>5075</v>
      </c>
      <c r="B3119" t="s">
        <v>4972</v>
      </c>
      <c r="C3119" t="s">
        <v>5076</v>
      </c>
    </row>
    <row r="3120" spans="1:3" x14ac:dyDescent="0.35">
      <c r="A3120" t="s">
        <v>5077</v>
      </c>
      <c r="B3120" t="s">
        <v>4972</v>
      </c>
      <c r="C3120" t="s">
        <v>1292</v>
      </c>
    </row>
    <row r="3121" spans="1:3" x14ac:dyDescent="0.35">
      <c r="A3121" t="s">
        <v>5078</v>
      </c>
      <c r="B3121" t="s">
        <v>4972</v>
      </c>
      <c r="C3121" t="s">
        <v>3547</v>
      </c>
    </row>
    <row r="3122" spans="1:3" x14ac:dyDescent="0.35">
      <c r="A3122" t="s">
        <v>5079</v>
      </c>
      <c r="B3122" t="s">
        <v>5080</v>
      </c>
      <c r="C3122" t="s">
        <v>3084</v>
      </c>
    </row>
    <row r="3123" spans="1:3" x14ac:dyDescent="0.35">
      <c r="A3123" t="s">
        <v>5081</v>
      </c>
      <c r="B3123" t="s">
        <v>5080</v>
      </c>
      <c r="C3123" t="s">
        <v>2721</v>
      </c>
    </row>
    <row r="3124" spans="1:3" x14ac:dyDescent="0.35">
      <c r="A3124" t="s">
        <v>5082</v>
      </c>
      <c r="B3124" t="s">
        <v>5080</v>
      </c>
      <c r="C3124" t="s">
        <v>1779</v>
      </c>
    </row>
    <row r="3125" spans="1:3" x14ac:dyDescent="0.35">
      <c r="A3125" t="s">
        <v>5083</v>
      </c>
      <c r="B3125" t="s">
        <v>5080</v>
      </c>
      <c r="C3125" t="s">
        <v>2726</v>
      </c>
    </row>
    <row r="3126" spans="1:3" x14ac:dyDescent="0.35">
      <c r="A3126" t="s">
        <v>5084</v>
      </c>
      <c r="B3126" t="s">
        <v>5080</v>
      </c>
      <c r="C3126" t="s">
        <v>5085</v>
      </c>
    </row>
    <row r="3127" spans="1:3" x14ac:dyDescent="0.35">
      <c r="A3127" t="s">
        <v>5086</v>
      </c>
      <c r="B3127" t="s">
        <v>5080</v>
      </c>
      <c r="C3127" t="s">
        <v>3680</v>
      </c>
    </row>
    <row r="3128" spans="1:3" x14ac:dyDescent="0.35">
      <c r="A3128" t="s">
        <v>5087</v>
      </c>
      <c r="B3128" t="s">
        <v>5080</v>
      </c>
      <c r="C3128" t="s">
        <v>564</v>
      </c>
    </row>
    <row r="3129" spans="1:3" x14ac:dyDescent="0.35">
      <c r="A3129" t="s">
        <v>5088</v>
      </c>
      <c r="B3129" t="s">
        <v>5080</v>
      </c>
      <c r="C3129" t="s">
        <v>5089</v>
      </c>
    </row>
    <row r="3130" spans="1:3" x14ac:dyDescent="0.35">
      <c r="A3130" t="s">
        <v>5090</v>
      </c>
      <c r="B3130" t="s">
        <v>5080</v>
      </c>
      <c r="C3130" t="s">
        <v>5091</v>
      </c>
    </row>
    <row r="3131" spans="1:3" x14ac:dyDescent="0.35">
      <c r="A3131" t="s">
        <v>5092</v>
      </c>
      <c r="B3131" t="s">
        <v>5080</v>
      </c>
      <c r="C3131" t="s">
        <v>334</v>
      </c>
    </row>
    <row r="3132" spans="1:3" x14ac:dyDescent="0.35">
      <c r="A3132" t="s">
        <v>5093</v>
      </c>
      <c r="B3132" t="s">
        <v>5080</v>
      </c>
      <c r="C3132" t="s">
        <v>5094</v>
      </c>
    </row>
    <row r="3133" spans="1:3" x14ac:dyDescent="0.35">
      <c r="A3133" t="s">
        <v>5095</v>
      </c>
      <c r="B3133" t="s">
        <v>5080</v>
      </c>
      <c r="C3133" t="s">
        <v>340</v>
      </c>
    </row>
    <row r="3134" spans="1:3" x14ac:dyDescent="0.35">
      <c r="A3134" t="s">
        <v>5096</v>
      </c>
      <c r="B3134" t="s">
        <v>5080</v>
      </c>
      <c r="C3134" t="s">
        <v>5097</v>
      </c>
    </row>
    <row r="3135" spans="1:3" x14ac:dyDescent="0.35">
      <c r="A3135" t="s">
        <v>5098</v>
      </c>
      <c r="B3135" t="s">
        <v>5080</v>
      </c>
      <c r="C3135" t="s">
        <v>5099</v>
      </c>
    </row>
    <row r="3136" spans="1:3" x14ac:dyDescent="0.35">
      <c r="A3136" t="s">
        <v>5100</v>
      </c>
      <c r="B3136" t="s">
        <v>5080</v>
      </c>
      <c r="C3136" t="s">
        <v>608</v>
      </c>
    </row>
    <row r="3137" spans="1:3" x14ac:dyDescent="0.35">
      <c r="A3137" t="s">
        <v>5101</v>
      </c>
      <c r="B3137" t="s">
        <v>5080</v>
      </c>
      <c r="C3137" t="s">
        <v>2671</v>
      </c>
    </row>
    <row r="3138" spans="1:3" x14ac:dyDescent="0.35">
      <c r="A3138" t="s">
        <v>5102</v>
      </c>
      <c r="B3138" t="s">
        <v>5080</v>
      </c>
      <c r="C3138" t="s">
        <v>1718</v>
      </c>
    </row>
    <row r="3139" spans="1:3" x14ac:dyDescent="0.35">
      <c r="A3139" t="s">
        <v>5103</v>
      </c>
      <c r="B3139" t="s">
        <v>5080</v>
      </c>
      <c r="C3139" t="s">
        <v>5104</v>
      </c>
    </row>
    <row r="3140" spans="1:3" x14ac:dyDescent="0.35">
      <c r="A3140" t="s">
        <v>5105</v>
      </c>
      <c r="B3140" t="s">
        <v>5080</v>
      </c>
      <c r="C3140" t="s">
        <v>5106</v>
      </c>
    </row>
    <row r="3141" spans="1:3" x14ac:dyDescent="0.35">
      <c r="A3141" t="s">
        <v>5107</v>
      </c>
      <c r="B3141" t="s">
        <v>5080</v>
      </c>
      <c r="C3141" t="s">
        <v>1132</v>
      </c>
    </row>
    <row r="3142" spans="1:3" x14ac:dyDescent="0.35">
      <c r="A3142" t="s">
        <v>5108</v>
      </c>
      <c r="B3142" t="s">
        <v>5080</v>
      </c>
      <c r="C3142" t="s">
        <v>5109</v>
      </c>
    </row>
    <row r="3143" spans="1:3" x14ac:dyDescent="0.35">
      <c r="A3143" t="s">
        <v>5110</v>
      </c>
      <c r="B3143" t="s">
        <v>5080</v>
      </c>
      <c r="C3143" t="s">
        <v>5111</v>
      </c>
    </row>
    <row r="3144" spans="1:3" x14ac:dyDescent="0.35">
      <c r="A3144" t="s">
        <v>5112</v>
      </c>
      <c r="B3144" t="s">
        <v>5080</v>
      </c>
      <c r="C3144" t="s">
        <v>5113</v>
      </c>
    </row>
    <row r="3145" spans="1:3" x14ac:dyDescent="0.35">
      <c r="A3145" t="s">
        <v>5114</v>
      </c>
      <c r="B3145" t="s">
        <v>5115</v>
      </c>
      <c r="C3145" t="s">
        <v>5116</v>
      </c>
    </row>
    <row r="3146" spans="1:3" x14ac:dyDescent="0.35">
      <c r="A3146" t="s">
        <v>5117</v>
      </c>
      <c r="B3146" t="s">
        <v>5115</v>
      </c>
      <c r="C3146" t="s">
        <v>5118</v>
      </c>
    </row>
    <row r="3147" spans="1:3" x14ac:dyDescent="0.35">
      <c r="A3147" t="s">
        <v>5119</v>
      </c>
      <c r="B3147" t="s">
        <v>5115</v>
      </c>
      <c r="C3147" t="s">
        <v>5120</v>
      </c>
    </row>
    <row r="3148" spans="1:3" x14ac:dyDescent="0.35">
      <c r="A3148" t="s">
        <v>5121</v>
      </c>
      <c r="B3148" t="s">
        <v>5115</v>
      </c>
      <c r="C3148" t="s">
        <v>5122</v>
      </c>
    </row>
    <row r="3149" spans="1:3" x14ac:dyDescent="0.35">
      <c r="A3149" t="s">
        <v>5123</v>
      </c>
      <c r="B3149" t="s">
        <v>5115</v>
      </c>
      <c r="C3149" t="s">
        <v>5124</v>
      </c>
    </row>
    <row r="3150" spans="1:3" x14ac:dyDescent="0.35">
      <c r="A3150" t="s">
        <v>5125</v>
      </c>
      <c r="B3150" t="s">
        <v>5115</v>
      </c>
      <c r="C3150" t="s">
        <v>5126</v>
      </c>
    </row>
    <row r="3151" spans="1:3" x14ac:dyDescent="0.35">
      <c r="A3151" t="s">
        <v>5127</v>
      </c>
      <c r="B3151" t="s">
        <v>5115</v>
      </c>
      <c r="C3151" t="s">
        <v>5128</v>
      </c>
    </row>
    <row r="3152" spans="1:3" x14ac:dyDescent="0.35">
      <c r="A3152" t="s">
        <v>5129</v>
      </c>
      <c r="B3152" t="s">
        <v>5115</v>
      </c>
      <c r="C3152" t="s">
        <v>5130</v>
      </c>
    </row>
    <row r="3153" spans="1:3" x14ac:dyDescent="0.35">
      <c r="A3153" t="s">
        <v>5131</v>
      </c>
      <c r="B3153" t="s">
        <v>5115</v>
      </c>
      <c r="C3153" t="s">
        <v>5132</v>
      </c>
    </row>
    <row r="3154" spans="1:3" x14ac:dyDescent="0.35">
      <c r="A3154" t="s">
        <v>5133</v>
      </c>
      <c r="B3154" t="s">
        <v>5115</v>
      </c>
      <c r="C3154" t="s">
        <v>5134</v>
      </c>
    </row>
    <row r="3155" spans="1:3" x14ac:dyDescent="0.35">
      <c r="A3155" t="s">
        <v>5135</v>
      </c>
      <c r="B3155" t="s">
        <v>5115</v>
      </c>
      <c r="C3155" t="s">
        <v>5136</v>
      </c>
    </row>
    <row r="3156" spans="1:3" x14ac:dyDescent="0.35">
      <c r="A3156" t="s">
        <v>5137</v>
      </c>
      <c r="B3156" t="s">
        <v>5115</v>
      </c>
      <c r="C3156" t="s">
        <v>5138</v>
      </c>
    </row>
    <row r="3157" spans="1:3" x14ac:dyDescent="0.35">
      <c r="A3157" t="s">
        <v>5139</v>
      </c>
      <c r="B3157" t="s">
        <v>5115</v>
      </c>
      <c r="C3157" t="s">
        <v>5140</v>
      </c>
    </row>
    <row r="3158" spans="1:3" x14ac:dyDescent="0.35">
      <c r="A3158" t="s">
        <v>5141</v>
      </c>
      <c r="B3158" t="s">
        <v>5115</v>
      </c>
      <c r="C3158" t="s">
        <v>5142</v>
      </c>
    </row>
    <row r="3159" spans="1:3" x14ac:dyDescent="0.35">
      <c r="A3159" t="s">
        <v>5143</v>
      </c>
      <c r="B3159" t="s">
        <v>5115</v>
      </c>
      <c r="C3159" t="s">
        <v>5144</v>
      </c>
    </row>
    <row r="3160" spans="1:3" x14ac:dyDescent="0.35">
      <c r="A3160" t="s">
        <v>5145</v>
      </c>
      <c r="B3160" t="s">
        <v>5115</v>
      </c>
      <c r="C3160" t="s">
        <v>5146</v>
      </c>
    </row>
    <row r="3161" spans="1:3" x14ac:dyDescent="0.35">
      <c r="A3161" t="s">
        <v>5147</v>
      </c>
      <c r="B3161" t="s">
        <v>5115</v>
      </c>
      <c r="C3161" t="s">
        <v>5148</v>
      </c>
    </row>
    <row r="3162" spans="1:3" x14ac:dyDescent="0.35">
      <c r="A3162" t="s">
        <v>5149</v>
      </c>
      <c r="B3162" t="s">
        <v>5115</v>
      </c>
      <c r="C3162" t="s">
        <v>5150</v>
      </c>
    </row>
    <row r="3163" spans="1:3" x14ac:dyDescent="0.35">
      <c r="A3163" t="s">
        <v>5151</v>
      </c>
      <c r="B3163" t="s">
        <v>5115</v>
      </c>
      <c r="C3163" t="s">
        <v>5152</v>
      </c>
    </row>
    <row r="3164" spans="1:3" x14ac:dyDescent="0.35">
      <c r="A3164" t="s">
        <v>5153</v>
      </c>
      <c r="B3164" t="s">
        <v>5115</v>
      </c>
      <c r="C3164" t="s">
        <v>5154</v>
      </c>
    </row>
    <row r="3165" spans="1:3" x14ac:dyDescent="0.35">
      <c r="A3165" t="s">
        <v>5155</v>
      </c>
      <c r="B3165" t="s">
        <v>5115</v>
      </c>
      <c r="C3165" t="s">
        <v>5156</v>
      </c>
    </row>
    <row r="3166" spans="1:3" x14ac:dyDescent="0.35">
      <c r="A3166" t="s">
        <v>5157</v>
      </c>
      <c r="B3166" t="s">
        <v>5115</v>
      </c>
      <c r="C3166" t="s">
        <v>5158</v>
      </c>
    </row>
    <row r="3167" spans="1:3" x14ac:dyDescent="0.35">
      <c r="A3167" t="s">
        <v>5159</v>
      </c>
      <c r="B3167" t="s">
        <v>5115</v>
      </c>
      <c r="C3167" t="s">
        <v>5160</v>
      </c>
    </row>
    <row r="3168" spans="1:3" x14ac:dyDescent="0.35">
      <c r="A3168" t="s">
        <v>5161</v>
      </c>
      <c r="B3168" t="s">
        <v>5115</v>
      </c>
      <c r="C3168" t="s">
        <v>5162</v>
      </c>
    </row>
    <row r="3169" spans="1:3" x14ac:dyDescent="0.35">
      <c r="A3169" t="s">
        <v>5163</v>
      </c>
      <c r="B3169" t="s">
        <v>5115</v>
      </c>
      <c r="C3169" t="s">
        <v>5164</v>
      </c>
    </row>
    <row r="3170" spans="1:3" x14ac:dyDescent="0.35">
      <c r="A3170" t="s">
        <v>5165</v>
      </c>
      <c r="B3170" t="s">
        <v>5115</v>
      </c>
      <c r="C3170" t="s">
        <v>5166</v>
      </c>
    </row>
    <row r="3171" spans="1:3" x14ac:dyDescent="0.35">
      <c r="A3171" t="s">
        <v>5167</v>
      </c>
      <c r="B3171" t="s">
        <v>5115</v>
      </c>
      <c r="C3171" t="s">
        <v>5168</v>
      </c>
    </row>
    <row r="3172" spans="1:3" x14ac:dyDescent="0.35">
      <c r="A3172" t="s">
        <v>5169</v>
      </c>
      <c r="B3172" t="s">
        <v>5115</v>
      </c>
      <c r="C3172" t="s">
        <v>5170</v>
      </c>
    </row>
    <row r="3173" spans="1:3" x14ac:dyDescent="0.35">
      <c r="A3173" t="s">
        <v>5171</v>
      </c>
      <c r="B3173" t="s">
        <v>5115</v>
      </c>
      <c r="C3173" t="s">
        <v>5172</v>
      </c>
    </row>
    <row r="3174" spans="1:3" x14ac:dyDescent="0.35">
      <c r="A3174" t="s">
        <v>5173</v>
      </c>
      <c r="B3174" t="s">
        <v>5115</v>
      </c>
      <c r="C3174" t="s">
        <v>5174</v>
      </c>
    </row>
    <row r="3175" spans="1:3" x14ac:dyDescent="0.35">
      <c r="A3175" t="s">
        <v>5175</v>
      </c>
      <c r="B3175" t="s">
        <v>5115</v>
      </c>
      <c r="C3175" t="s">
        <v>5176</v>
      </c>
    </row>
    <row r="3176" spans="1:3" x14ac:dyDescent="0.35">
      <c r="A3176" t="s">
        <v>5177</v>
      </c>
      <c r="B3176" t="s">
        <v>5115</v>
      </c>
      <c r="C3176" t="s">
        <v>5178</v>
      </c>
    </row>
    <row r="3177" spans="1:3" x14ac:dyDescent="0.35">
      <c r="A3177" t="s">
        <v>5179</v>
      </c>
      <c r="B3177" t="s">
        <v>5115</v>
      </c>
      <c r="C3177" t="s">
        <v>5180</v>
      </c>
    </row>
    <row r="3178" spans="1:3" x14ac:dyDescent="0.35">
      <c r="A3178" t="s">
        <v>5181</v>
      </c>
      <c r="B3178" t="s">
        <v>5115</v>
      </c>
      <c r="C3178" t="s">
        <v>5182</v>
      </c>
    </row>
    <row r="3179" spans="1:3" x14ac:dyDescent="0.35">
      <c r="A3179" t="s">
        <v>5183</v>
      </c>
      <c r="B3179" t="s">
        <v>5115</v>
      </c>
      <c r="C3179" t="s">
        <v>5184</v>
      </c>
    </row>
    <row r="3180" spans="1:3" x14ac:dyDescent="0.35">
      <c r="A3180" t="s">
        <v>5185</v>
      </c>
      <c r="B3180" t="s">
        <v>5115</v>
      </c>
      <c r="C3180" t="s">
        <v>5186</v>
      </c>
    </row>
    <row r="3181" spans="1:3" x14ac:dyDescent="0.35">
      <c r="A3181" t="s">
        <v>5187</v>
      </c>
      <c r="B3181" t="s">
        <v>5115</v>
      </c>
      <c r="C3181" t="s">
        <v>5188</v>
      </c>
    </row>
    <row r="3182" spans="1:3" x14ac:dyDescent="0.35">
      <c r="A3182" t="s">
        <v>5189</v>
      </c>
      <c r="B3182" t="s">
        <v>5115</v>
      </c>
      <c r="C3182" t="s">
        <v>5190</v>
      </c>
    </row>
    <row r="3183" spans="1:3" x14ac:dyDescent="0.35">
      <c r="A3183" t="s">
        <v>5191</v>
      </c>
      <c r="B3183" t="s">
        <v>5115</v>
      </c>
      <c r="C3183" t="s">
        <v>5192</v>
      </c>
    </row>
    <row r="3184" spans="1:3" x14ac:dyDescent="0.35">
      <c r="A3184" t="s">
        <v>5193</v>
      </c>
      <c r="B3184" t="s">
        <v>5115</v>
      </c>
      <c r="C3184" t="s">
        <v>5194</v>
      </c>
    </row>
    <row r="3185" spans="1:3" x14ac:dyDescent="0.35">
      <c r="A3185" t="s">
        <v>5195</v>
      </c>
      <c r="B3185" t="s">
        <v>5115</v>
      </c>
      <c r="C3185" t="s">
        <v>5196</v>
      </c>
    </row>
    <row r="3186" spans="1:3" x14ac:dyDescent="0.35">
      <c r="A3186" t="s">
        <v>5197</v>
      </c>
      <c r="B3186" t="s">
        <v>5115</v>
      </c>
      <c r="C3186" t="s">
        <v>5198</v>
      </c>
    </row>
    <row r="3187" spans="1:3" x14ac:dyDescent="0.35">
      <c r="A3187" t="s">
        <v>5199</v>
      </c>
      <c r="B3187" t="s">
        <v>5115</v>
      </c>
      <c r="C3187" t="s">
        <v>5200</v>
      </c>
    </row>
    <row r="3188" spans="1:3" x14ac:dyDescent="0.35">
      <c r="A3188" t="s">
        <v>5201</v>
      </c>
      <c r="B3188" t="s">
        <v>5115</v>
      </c>
      <c r="C3188" t="s">
        <v>5202</v>
      </c>
    </row>
    <row r="3189" spans="1:3" x14ac:dyDescent="0.35">
      <c r="A3189" t="s">
        <v>5203</v>
      </c>
      <c r="B3189" t="s">
        <v>5115</v>
      </c>
      <c r="C3189" t="s">
        <v>5204</v>
      </c>
    </row>
    <row r="3190" spans="1:3" x14ac:dyDescent="0.35">
      <c r="A3190" t="s">
        <v>5205</v>
      </c>
      <c r="B3190" t="s">
        <v>5115</v>
      </c>
      <c r="C3190" t="s">
        <v>5206</v>
      </c>
    </row>
    <row r="3191" spans="1:3" x14ac:dyDescent="0.35">
      <c r="A3191" t="s">
        <v>5207</v>
      </c>
      <c r="B3191" t="s">
        <v>5115</v>
      </c>
      <c r="C3191" t="s">
        <v>5208</v>
      </c>
    </row>
    <row r="3192" spans="1:3" x14ac:dyDescent="0.35">
      <c r="A3192" t="s">
        <v>5209</v>
      </c>
      <c r="B3192" t="s">
        <v>5115</v>
      </c>
      <c r="C3192" t="s">
        <v>5210</v>
      </c>
    </row>
    <row r="3193" spans="1:3" x14ac:dyDescent="0.35">
      <c r="A3193" t="s">
        <v>5211</v>
      </c>
      <c r="B3193" t="s">
        <v>5115</v>
      </c>
      <c r="C3193" t="s">
        <v>5212</v>
      </c>
    </row>
    <row r="3194" spans="1:3" x14ac:dyDescent="0.35">
      <c r="A3194" t="s">
        <v>5213</v>
      </c>
      <c r="B3194" t="s">
        <v>5115</v>
      </c>
      <c r="C3194" t="s">
        <v>5214</v>
      </c>
    </row>
    <row r="3195" spans="1:3" x14ac:dyDescent="0.35">
      <c r="A3195" t="s">
        <v>5215</v>
      </c>
      <c r="B3195" t="s">
        <v>5115</v>
      </c>
      <c r="C3195" t="s">
        <v>5216</v>
      </c>
    </row>
    <row r="3196" spans="1:3" x14ac:dyDescent="0.35">
      <c r="A3196" t="s">
        <v>5217</v>
      </c>
      <c r="B3196" t="s">
        <v>5115</v>
      </c>
      <c r="C3196" t="s">
        <v>5218</v>
      </c>
    </row>
    <row r="3197" spans="1:3" x14ac:dyDescent="0.35">
      <c r="A3197" t="s">
        <v>5219</v>
      </c>
      <c r="B3197" t="s">
        <v>5115</v>
      </c>
      <c r="C3197" t="s">
        <v>5220</v>
      </c>
    </row>
    <row r="3198" spans="1:3" x14ac:dyDescent="0.35">
      <c r="A3198" t="s">
        <v>5221</v>
      </c>
      <c r="B3198" t="s">
        <v>5115</v>
      </c>
      <c r="C3198" t="s">
        <v>5222</v>
      </c>
    </row>
    <row r="3199" spans="1:3" x14ac:dyDescent="0.35">
      <c r="A3199" t="s">
        <v>5223</v>
      </c>
      <c r="B3199" t="s">
        <v>5115</v>
      </c>
      <c r="C3199" t="s">
        <v>5224</v>
      </c>
    </row>
    <row r="3200" spans="1:3" x14ac:dyDescent="0.35">
      <c r="A3200" t="s">
        <v>5225</v>
      </c>
      <c r="B3200" t="s">
        <v>5115</v>
      </c>
      <c r="C3200" t="s">
        <v>5226</v>
      </c>
    </row>
    <row r="3201" spans="1:3" x14ac:dyDescent="0.35">
      <c r="A3201" t="s">
        <v>5227</v>
      </c>
      <c r="B3201" t="s">
        <v>5115</v>
      </c>
      <c r="C3201" t="s">
        <v>5228</v>
      </c>
    </row>
    <row r="3202" spans="1:3" x14ac:dyDescent="0.35">
      <c r="A3202" t="s">
        <v>5229</v>
      </c>
      <c r="B3202" t="s">
        <v>5115</v>
      </c>
      <c r="C3202" t="s">
        <v>5230</v>
      </c>
    </row>
    <row r="3203" spans="1:3" x14ac:dyDescent="0.35">
      <c r="A3203" t="s">
        <v>5231</v>
      </c>
      <c r="B3203" t="s">
        <v>5115</v>
      </c>
      <c r="C3203" t="s">
        <v>5232</v>
      </c>
    </row>
    <row r="3204" spans="1:3" x14ac:dyDescent="0.35">
      <c r="A3204" t="s">
        <v>5233</v>
      </c>
      <c r="B3204" t="s">
        <v>5115</v>
      </c>
      <c r="C3204" t="s">
        <v>5234</v>
      </c>
    </row>
    <row r="3205" spans="1:3" x14ac:dyDescent="0.35">
      <c r="A3205" t="s">
        <v>5235</v>
      </c>
      <c r="B3205" t="s">
        <v>5115</v>
      </c>
      <c r="C3205" t="s">
        <v>5236</v>
      </c>
    </row>
    <row r="3206" spans="1:3" x14ac:dyDescent="0.35">
      <c r="A3206" t="s">
        <v>5237</v>
      </c>
      <c r="B3206" t="s">
        <v>5115</v>
      </c>
      <c r="C3206" t="s">
        <v>5238</v>
      </c>
    </row>
    <row r="3207" spans="1:3" x14ac:dyDescent="0.35">
      <c r="A3207" t="s">
        <v>5239</v>
      </c>
      <c r="B3207" t="s">
        <v>5115</v>
      </c>
      <c r="C3207" t="s">
        <v>5240</v>
      </c>
    </row>
    <row r="3208" spans="1:3" x14ac:dyDescent="0.35">
      <c r="A3208" t="s">
        <v>5241</v>
      </c>
      <c r="B3208" t="s">
        <v>5115</v>
      </c>
      <c r="C3208" t="s">
        <v>5242</v>
      </c>
    </row>
    <row r="3209" spans="1:3" x14ac:dyDescent="0.35">
      <c r="A3209" t="s">
        <v>5243</v>
      </c>
      <c r="B3209" t="s">
        <v>5115</v>
      </c>
      <c r="C3209" t="s">
        <v>5244</v>
      </c>
    </row>
    <row r="3210" spans="1:3" x14ac:dyDescent="0.35">
      <c r="A3210" t="s">
        <v>5245</v>
      </c>
      <c r="B3210" t="s">
        <v>5115</v>
      </c>
      <c r="C3210" t="s">
        <v>5246</v>
      </c>
    </row>
    <row r="3211" spans="1:3" x14ac:dyDescent="0.35">
      <c r="A3211" t="s">
        <v>5247</v>
      </c>
      <c r="B3211" t="s">
        <v>5115</v>
      </c>
      <c r="C3211" t="s">
        <v>5248</v>
      </c>
    </row>
    <row r="3212" spans="1:3" x14ac:dyDescent="0.35">
      <c r="A3212" t="s">
        <v>5249</v>
      </c>
      <c r="B3212" t="s">
        <v>5115</v>
      </c>
      <c r="C3212" t="s">
        <v>5250</v>
      </c>
    </row>
    <row r="3213" spans="1:3" x14ac:dyDescent="0.35">
      <c r="A3213" t="s">
        <v>5251</v>
      </c>
      <c r="B3213" t="s">
        <v>5115</v>
      </c>
      <c r="C3213" t="s">
        <v>5252</v>
      </c>
    </row>
    <row r="3214" spans="1:3" x14ac:dyDescent="0.35">
      <c r="A3214" t="s">
        <v>5253</v>
      </c>
      <c r="B3214" t="s">
        <v>5115</v>
      </c>
      <c r="C3214" t="s">
        <v>5254</v>
      </c>
    </row>
    <row r="3215" spans="1:3" x14ac:dyDescent="0.35">
      <c r="A3215" t="s">
        <v>5255</v>
      </c>
      <c r="B3215" t="s">
        <v>5115</v>
      </c>
      <c r="C3215" t="s">
        <v>5256</v>
      </c>
    </row>
    <row r="3216" spans="1:3" x14ac:dyDescent="0.35">
      <c r="A3216" t="s">
        <v>5257</v>
      </c>
      <c r="B3216" t="s">
        <v>5115</v>
      </c>
      <c r="C3216" t="s">
        <v>5258</v>
      </c>
    </row>
    <row r="3217" spans="1:3" x14ac:dyDescent="0.35">
      <c r="A3217" t="s">
        <v>5259</v>
      </c>
      <c r="B3217" t="s">
        <v>5115</v>
      </c>
      <c r="C3217" t="s">
        <v>5260</v>
      </c>
    </row>
    <row r="3218" spans="1:3" x14ac:dyDescent="0.35">
      <c r="A3218" t="s">
        <v>5261</v>
      </c>
      <c r="B3218" t="s">
        <v>5115</v>
      </c>
      <c r="C3218" t="s">
        <v>5262</v>
      </c>
    </row>
    <row r="3219" spans="1:3" x14ac:dyDescent="0.35">
      <c r="A3219" t="s">
        <v>5263</v>
      </c>
      <c r="B3219" t="s">
        <v>5115</v>
      </c>
      <c r="C3219" t="s">
        <v>5264</v>
      </c>
    </row>
    <row r="3220" spans="1:3" x14ac:dyDescent="0.35">
      <c r="A3220" t="s">
        <v>5265</v>
      </c>
      <c r="B3220" t="s">
        <v>5115</v>
      </c>
      <c r="C3220" t="s">
        <v>5266</v>
      </c>
    </row>
    <row r="3221" spans="1:3" x14ac:dyDescent="0.35">
      <c r="A3221" t="s">
        <v>5267</v>
      </c>
      <c r="B3221" t="s">
        <v>5115</v>
      </c>
      <c r="C3221" t="s">
        <v>5268</v>
      </c>
    </row>
    <row r="3222" spans="1:3" x14ac:dyDescent="0.35">
      <c r="A3222" t="s">
        <v>5269</v>
      </c>
      <c r="B3222" t="s">
        <v>5115</v>
      </c>
      <c r="C3222" t="s">
        <v>5270</v>
      </c>
    </row>
  </sheetData>
  <pageMargins left="0.7" right="0.7" top="0.75" bottom="0.75" header="0.3" footer="0.3"/>
  <pageSetup orientation="portrait" horizontalDpi="1200" verticalDpi="1200" r:id="rId1"/>
  <headerFooter>
    <oddHeader xml:space="preserve">&amp;C
</oddHeader>
    <oddFooter>&amp;L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04D5798CFCD9C45B56FC8558CEEEF0E" ma:contentTypeVersion="17" ma:contentTypeDescription="Create a new document." ma:contentTypeScope="" ma:versionID="48ab5eebc26bf46dc7ddc89122be3b33">
  <xsd:schema xmlns:xsd="http://www.w3.org/2001/XMLSchema" xmlns:xs="http://www.w3.org/2001/XMLSchema" xmlns:p="http://schemas.microsoft.com/office/2006/metadata/properties" xmlns:ns2="447e2dde-57ff-4aa7-8f90-a911a82bf543" xmlns:ns3="c1bac0d2-5e8b-48d8-a6f2-dde292d3cfeb" targetNamespace="http://schemas.microsoft.com/office/2006/metadata/properties" ma:root="true" ma:fieldsID="a20b45931f833b6bc145e08d8aaa0c53" ns2:_="" ns3:_="">
    <xsd:import namespace="447e2dde-57ff-4aa7-8f90-a911a82bf543"/>
    <xsd:import namespace="c1bac0d2-5e8b-48d8-a6f2-dde292d3cf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Document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e2dde-57ff-4aa7-8f90-a911a82bf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ocumentVersion" ma:index="24" nillable="true" ma:displayName="Document Version" ma:format="Dropdown" ma:internalName="DocumentVersion">
      <xsd:simpleType>
        <xsd:restriction base="dms:Choice">
          <xsd:enumeration value="Version 1"/>
          <xsd:enumeration value="Version 2"/>
          <xsd:enumeration value="Version 3"/>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c1bac0d2-5e8b-48d8-a6f2-dde292d3cf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d853ba5-387a-4547-9300-d1bf2bd8928f}" ma:internalName="TaxCatchAll" ma:showField="CatchAllData" ma:web="c1bac0d2-5e8b-48d8-a6f2-dde292d3cf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47e2dde-57ff-4aa7-8f90-a911a82bf543">
      <Terms xmlns="http://schemas.microsoft.com/office/infopath/2007/PartnerControls"/>
    </lcf76f155ced4ddcb4097134ff3c332f>
    <TaxCatchAll xmlns="c1bac0d2-5e8b-48d8-a6f2-dde292d3cfeb" xsi:nil="true"/>
    <DocumentVersion xmlns="447e2dde-57ff-4aa7-8f90-a911a82bf543" xsi:nil="true"/>
  </documentManagement>
</p:properties>
</file>

<file path=customXml/itemProps1.xml><?xml version="1.0" encoding="utf-8"?>
<ds:datastoreItem xmlns:ds="http://schemas.openxmlformats.org/officeDocument/2006/customXml" ds:itemID="{DC14BCEC-535F-4784-AD3F-DCAD6AF39EC4}">
  <ds:schemaRefs>
    <ds:schemaRef ds:uri="http://schemas.microsoft.com/DataMashup"/>
  </ds:schemaRefs>
</ds:datastoreItem>
</file>

<file path=customXml/itemProps2.xml><?xml version="1.0" encoding="utf-8"?>
<ds:datastoreItem xmlns:ds="http://schemas.openxmlformats.org/officeDocument/2006/customXml" ds:itemID="{EA9F6F35-1E3E-405B-AB26-0D3659DF8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e2dde-57ff-4aa7-8f90-a911a82bf543"/>
    <ds:schemaRef ds:uri="c1bac0d2-5e8b-48d8-a6f2-dde292d3c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6D8677-6694-4F89-A27D-583260C4D5DE}">
  <ds:schemaRefs>
    <ds:schemaRef ds:uri="http://schemas.microsoft.com/sharepoint/v3/contenttype/forms"/>
  </ds:schemaRefs>
</ds:datastoreItem>
</file>

<file path=customXml/itemProps4.xml><?xml version="1.0" encoding="utf-8"?>
<ds:datastoreItem xmlns:ds="http://schemas.openxmlformats.org/officeDocument/2006/customXml" ds:itemID="{0F3E6848-53F5-4AAD-B3F2-58641FE29634}">
  <ds:schemaRefs>
    <ds:schemaRef ds:uri="http://purl.org/dc/elements/1.1/"/>
    <ds:schemaRef ds:uri="http://schemas.openxmlformats.org/package/2006/metadata/core-properties"/>
    <ds:schemaRef ds:uri="447e2dde-57ff-4aa7-8f90-a911a82bf543"/>
    <ds:schemaRef ds:uri="http://www.w3.org/XML/1998/namespace"/>
    <ds:schemaRef ds:uri="http://schemas.microsoft.com/office/infopath/2007/PartnerControls"/>
    <ds:schemaRef ds:uri="http://purl.org/dc/terms/"/>
    <ds:schemaRef ds:uri="http://schemas.microsoft.com/office/2006/documentManagement/types"/>
    <ds:schemaRef ds:uri="c1bac0d2-5e8b-48d8-a6f2-dde292d3cfe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Background</vt:lpstr>
      <vt:lpstr>URL Mapping Tool</vt:lpstr>
      <vt:lpstr>Editable Template</vt:lpstr>
      <vt:lpstr>Example-Single State</vt:lpstr>
      <vt:lpstr>Example-Multiple States</vt:lpstr>
      <vt:lpstr>FIPS Source Data</vt:lpstr>
      <vt:lpstr>url</vt:lpstr>
      <vt:lpstr>'Example-Single State'!urlsample1</vt:lpstr>
      <vt:lpstr>urlsample1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Suleima Rivas</dc:creator>
  <cp:keywords/>
  <dc:description/>
  <cp:lastModifiedBy>Calahan, Kristin</cp:lastModifiedBy>
  <cp:revision/>
  <cp:lastPrinted>2024-07-19T13:06:59Z</cp:lastPrinted>
  <dcterms:created xsi:type="dcterms:W3CDTF">2015-06-05T18:17:20Z</dcterms:created>
  <dcterms:modified xsi:type="dcterms:W3CDTF">2024-07-19T13:47:53Z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9c005fe6-0291-40d2-8a15-eb0d73fb4506</vt:lpwstr>
  </property>
  <property fmtid="{D5CDD505-2E9C-101B-9397-08002B2CF9AE}" pid="3" name="ContainsCUI">
    <vt:lpwstr>No</vt:lpwstr>
  </property>
  <property fmtid="{D5CDD505-2E9C-101B-9397-08002B2CF9AE}" pid="4" name="ContentTypeId">
    <vt:lpwstr>0x010100604D5798CFCD9C45B56FC8558CEEEF0E</vt:lpwstr>
  </property>
</Properties>
</file>