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7" documentId="13_ncr:1_{A368D827-68EC-413F-B905-C80913886EEB}" xr6:coauthVersionLast="47" xr6:coauthVersionMax="47" xr10:uidLastSave="{804265BA-4684-49DE-85E6-BFF47024D19D}"/>
  <bookViews>
    <workbookView xWindow="-108" yWindow="-108" windowWidth="23256" windowHeight="12576" tabRatio="754" xr2:uid="{00000000-000D-0000-FFFF-FFFF00000000}"/>
  </bookViews>
  <sheets>
    <sheet name="%_NSF_$ to EPSCoR, by cohor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4" l="1"/>
  <c r="B23" i="4"/>
  <c r="B18" i="4"/>
  <c r="B9" i="4"/>
  <c r="B3" i="4"/>
  <c r="D34" i="4"/>
  <c r="D33" i="4"/>
  <c r="D32" i="4"/>
  <c r="D31" i="4"/>
  <c r="D30" i="4"/>
  <c r="D29" i="4"/>
  <c r="D28" i="4"/>
  <c r="D27" i="4"/>
  <c r="D25" i="4"/>
  <c r="D24" i="4"/>
  <c r="D22" i="4"/>
  <c r="D21" i="4"/>
  <c r="D20" i="4"/>
  <c r="D19" i="4"/>
  <c r="D17" i="4"/>
  <c r="D16" i="4"/>
  <c r="D15" i="4"/>
  <c r="D14" i="4"/>
  <c r="D13" i="4"/>
  <c r="D12" i="4"/>
  <c r="D11" i="4"/>
  <c r="D10" i="4"/>
  <c r="D8" i="4"/>
  <c r="D7" i="4"/>
  <c r="D6" i="4"/>
  <c r="D5" i="4"/>
  <c r="D4" i="4"/>
  <c r="C26" i="4"/>
  <c r="D26" i="4"/>
  <c r="C23" i="4"/>
  <c r="D23" i="4"/>
  <c r="C18" i="4"/>
  <c r="D18" i="4"/>
  <c r="C9" i="4"/>
  <c r="D9" i="4"/>
  <c r="C3" i="4"/>
  <c r="D3" i="4"/>
</calcChain>
</file>

<file path=xl/sharedStrings.xml><?xml version="1.0" encoding="utf-8"?>
<sst xmlns="http://schemas.openxmlformats.org/spreadsheetml/2006/main" count="39" uniqueCount="39">
  <si>
    <t>Percent Change Over Time</t>
  </si>
  <si>
    <t>1980 Cohort</t>
  </si>
  <si>
    <t xml:space="preserve">Arkansas </t>
  </si>
  <si>
    <t xml:space="preserve">Maine </t>
  </si>
  <si>
    <t xml:space="preserve">Montana </t>
  </si>
  <si>
    <t xml:space="preserve">South Carolina </t>
  </si>
  <si>
    <t xml:space="preserve">West Virginia </t>
  </si>
  <si>
    <t>1985 Cohort</t>
  </si>
  <si>
    <t xml:space="preserve">Alabama </t>
  </si>
  <si>
    <t xml:space="preserve">Kentucky </t>
  </si>
  <si>
    <t xml:space="preserve">Nevada </t>
  </si>
  <si>
    <t xml:space="preserve">North Dakota </t>
  </si>
  <si>
    <t xml:space="preserve">Oklahoma </t>
  </si>
  <si>
    <t xml:space="preserve">Puerto Rico </t>
  </si>
  <si>
    <t xml:space="preserve">Vermont </t>
  </si>
  <si>
    <t xml:space="preserve">Wyoming </t>
  </si>
  <si>
    <t>1987 Cohort</t>
  </si>
  <si>
    <t xml:space="preserve">Idaho </t>
  </si>
  <si>
    <t xml:space="preserve">Louisiana </t>
  </si>
  <si>
    <t xml:space="preserve">Mississippi </t>
  </si>
  <si>
    <t xml:space="preserve">South Dakota </t>
  </si>
  <si>
    <t>1992 Cohort</t>
  </si>
  <si>
    <t>Kansas</t>
  </si>
  <si>
    <t>Nebraska</t>
  </si>
  <si>
    <t>2000+ Cohort</t>
  </si>
  <si>
    <t>Alaska</t>
  </si>
  <si>
    <t>Delaware</t>
  </si>
  <si>
    <t>Guam</t>
  </si>
  <si>
    <t>Hawaii</t>
  </si>
  <si>
    <t>Iowa</t>
  </si>
  <si>
    <t>New Hampshire</t>
  </si>
  <si>
    <t>New Mexico</t>
  </si>
  <si>
    <t>Rhode Island</t>
  </si>
  <si>
    <t>Virgin Islands</t>
  </si>
  <si>
    <r>
      <t>Initial 5 Years 
in EPSCoR</t>
    </r>
    <r>
      <rPr>
        <vertAlign val="superscript"/>
        <sz val="9"/>
        <color theme="1"/>
        <rFont val="Open Sans"/>
      </rPr>
      <t>1</t>
    </r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</si>
  <si>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  <family val="2"/>
      </rPr>
      <t xml:space="preserve"> Percentages based on eligibility guidelines at the time of entry into the EPSCoR program.</t>
    </r>
  </si>
  <si>
    <r>
      <t>Most Recent 5
 Year Period 
(FY 2019-2023)</t>
    </r>
    <r>
      <rPr>
        <vertAlign val="superscript"/>
        <sz val="9"/>
        <color theme="1"/>
        <rFont val="Open Sans"/>
      </rPr>
      <t>2</t>
    </r>
  </si>
  <si>
    <r>
      <rPr>
        <vertAlign val="superscript"/>
        <sz val="8"/>
        <color theme="1"/>
        <rFont val="Open Sans"/>
      </rPr>
      <t xml:space="preserve">2 </t>
    </r>
    <r>
      <rPr>
        <sz val="8"/>
        <color theme="1"/>
        <rFont val="Open Sans"/>
        <family val="2"/>
      </rPr>
      <t>Percentages based on current eligibility guidelines.</t>
    </r>
  </si>
  <si>
    <t>Percentage of NSF Funding, 
by Jurisdiction and EPSCoR 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</si>
</sst>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%;\-0.00%;&quot;-&quot;??"/>
    <numFmt numFmtId="165" formatCode="0.0000%"/>
    <numFmt numFmtId="166" formatCode="0%;\-0%;&quot;-&quot;??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Open Sans"/>
      <family val="2"/>
    </font>
    <font>
      <sz val="9"/>
      <color theme="1"/>
      <name val="Open Sans"/>
      <family val="2"/>
    </font>
    <font>
      <sz val="8"/>
      <color theme="1"/>
      <name val="Open Sans"/>
      <family val="2"/>
    </font>
    <font>
      <b/>
      <sz val="9"/>
      <color theme="1"/>
      <name val="Open Sans"/>
      <family val="2"/>
    </font>
    <font>
      <sz val="10"/>
      <name val="Open Sans"/>
      <family val="2"/>
    </font>
    <font>
      <vertAlign val="superscript"/>
      <sz val="9"/>
      <color theme="1"/>
      <name val="Open Sans"/>
    </font>
    <font>
      <vertAlign val="superscript"/>
      <sz val="8"/>
      <color theme="1"/>
      <name val="Open Sans"/>
    </font>
    <font>
      <sz val="8"/>
      <color theme="1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>
      <alignment textRotation="45"/>
    </xf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 wrapText="1"/>
    </xf>
    <xf numFmtId="0" fontId="4" fillId="2" borderId="4" xfId="0" applyFont="1" applyFill="1" applyBorder="1"/>
    <xf numFmtId="164" fontId="4" fillId="2" borderId="4" xfId="0" applyNumberFormat="1" applyFont="1" applyFill="1" applyBorder="1"/>
    <xf numFmtId="164" fontId="4" fillId="0" borderId="0" xfId="0" applyNumberFormat="1" applyFont="1"/>
    <xf numFmtId="0" fontId="4" fillId="0" borderId="1" xfId="0" applyFont="1" applyBorder="1"/>
    <xf numFmtId="165" fontId="7" fillId="0" borderId="0" xfId="2" applyNumberFormat="1" applyFont="1"/>
    <xf numFmtId="9" fontId="4" fillId="0" borderId="0" xfId="1" applyFont="1"/>
    <xf numFmtId="9" fontId="4" fillId="0" borderId="2" xfId="0" applyNumberFormat="1" applyFont="1" applyBorder="1" applyAlignment="1">
      <alignment horizontal="center" wrapText="1"/>
    </xf>
    <xf numFmtId="9" fontId="3" fillId="0" borderId="0" xfId="0" applyNumberFormat="1" applyFont="1" applyAlignment="1">
      <alignment horizontal="center"/>
    </xf>
    <xf numFmtId="9" fontId="3" fillId="0" borderId="0" xfId="0" applyNumberFormat="1" applyFont="1"/>
    <xf numFmtId="164" fontId="4" fillId="0" borderId="1" xfId="0" applyNumberFormat="1" applyFont="1" applyBorder="1" applyAlignment="1">
      <alignment horizontal="right"/>
    </xf>
    <xf numFmtId="166" fontId="4" fillId="2" borderId="4" xfId="0" applyNumberFormat="1" applyFont="1" applyFill="1" applyBorder="1"/>
    <xf numFmtId="166" fontId="4" fillId="0" borderId="0" xfId="0" applyNumberFormat="1" applyFont="1"/>
    <xf numFmtId="166" fontId="4" fillId="0" borderId="0" xfId="0" applyNumberFormat="1" applyFont="1" applyAlignment="1">
      <alignment horizontal="right"/>
    </xf>
    <xf numFmtId="164" fontId="4" fillId="0" borderId="1" xfId="0" applyNumberFormat="1" applyFont="1" applyBorder="1"/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0" fillId="0" borderId="0" xfId="0" applyFont="1" applyAlignment="1">
      <alignment vertical="top"/>
    </xf>
    <xf numFmtId="9" fontId="5" fillId="0" borderId="0" xfId="0" applyNumberFormat="1" applyFont="1" applyAlignment="1">
      <alignment vertical="top"/>
    </xf>
    <xf numFmtId="0" fontId="6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vertical="top"/>
    </xf>
    <xf numFmtId="0" fontId="5" fillId="0" borderId="3" xfId="0" applyFont="1" applyBorder="1" applyAlignment="1">
      <alignment vertical="top"/>
    </xf>
  </cellXfs>
  <cellStyles count="4">
    <cellStyle name="Normal" xfId="0" builtinId="0"/>
    <cellStyle name="Normal 13 2" xfId="2" xr:uid="{00000000-0005-0000-0000-000001000000}"/>
    <cellStyle name="Normal 2" xfId="3" xr:uid="{DB6796B2-0ED7-43A3-8162-53F792C0D263}"/>
    <cellStyle name="Percent" xfId="1" builtinId="5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showGridLines="0" tabSelected="1" topLeftCell="A13" workbookViewId="0">
      <selection activeCell="F29" sqref="F29"/>
    </sheetView>
  </sheetViews>
  <sheetFormatPr defaultColWidth="9.21875" defaultRowHeight="15" x14ac:dyDescent="0.35"/>
  <cols>
    <col min="1" max="1" width="16.77734375" style="1" customWidth="1"/>
    <col min="2" max="2" width="16.5546875" style="1" customWidth="1"/>
    <col min="3" max="3" width="16.77734375" style="1" customWidth="1"/>
    <col min="4" max="4" width="13.44140625" style="13" customWidth="1"/>
    <col min="5" max="5" width="9.21875" style="1"/>
    <col min="6" max="6" width="18.77734375" style="1" bestFit="1" customWidth="1"/>
    <col min="7" max="16384" width="9.21875" style="1"/>
  </cols>
  <sheetData>
    <row r="1" spans="1:6" s="2" customFormat="1" ht="29.55" customHeight="1" thickBot="1" x14ac:dyDescent="0.35">
      <c r="A1" s="23" t="s">
        <v>38</v>
      </c>
      <c r="B1" s="23"/>
      <c r="C1" s="23"/>
      <c r="D1" s="23"/>
    </row>
    <row r="2" spans="1:6" s="2" customFormat="1" ht="42" customHeight="1" x14ac:dyDescent="0.3">
      <c r="A2" s="3"/>
      <c r="B2" s="4" t="s">
        <v>34</v>
      </c>
      <c r="C2" s="4" t="s">
        <v>36</v>
      </c>
      <c r="D2" s="11" t="s">
        <v>0</v>
      </c>
    </row>
    <row r="3" spans="1:6" s="2" customFormat="1" ht="13.2" x14ac:dyDescent="0.3">
      <c r="A3" s="5" t="s">
        <v>1</v>
      </c>
      <c r="B3" s="6">
        <f>AVERAGE(B4:B8)</f>
        <v>1.9459999999999998E-3</v>
      </c>
      <c r="C3" s="6">
        <f>AVERAGE(C4:C8)</f>
        <v>3.6179999999999997E-3</v>
      </c>
      <c r="D3" s="15">
        <f t="shared" ref="D3:D34" si="0">(((C3*100)/B3)-100)/100</f>
        <v>0.85919835560123314</v>
      </c>
      <c r="F3" s="10"/>
    </row>
    <row r="4" spans="1:6" s="2" customFormat="1" ht="13.2" x14ac:dyDescent="0.3">
      <c r="A4" s="2" t="s">
        <v>2</v>
      </c>
      <c r="B4" s="7">
        <v>9.6000000000000002E-4</v>
      </c>
      <c r="C4" s="7">
        <v>3.2000000000000002E-3</v>
      </c>
      <c r="D4" s="16">
        <f t="shared" si="0"/>
        <v>2.333333333333333</v>
      </c>
      <c r="F4" s="10"/>
    </row>
    <row r="5" spans="1:6" s="2" customFormat="1" ht="13.2" x14ac:dyDescent="0.3">
      <c r="A5" s="2" t="s">
        <v>3</v>
      </c>
      <c r="B5" s="7">
        <v>2.7399999999999998E-3</v>
      </c>
      <c r="C5" s="7">
        <v>2.5899999999999999E-3</v>
      </c>
      <c r="D5" s="16">
        <f t="shared" si="0"/>
        <v>-5.4744525547445161E-2</v>
      </c>
      <c r="F5" s="10"/>
    </row>
    <row r="6" spans="1:6" s="2" customFormat="1" ht="13.2" x14ac:dyDescent="0.3">
      <c r="A6" s="2" t="s">
        <v>4</v>
      </c>
      <c r="B6" s="7">
        <v>1.2999999999999999E-3</v>
      </c>
      <c r="C6" s="7">
        <v>4.3E-3</v>
      </c>
      <c r="D6" s="16">
        <f t="shared" si="0"/>
        <v>2.3076923076923079</v>
      </c>
      <c r="F6" s="10"/>
    </row>
    <row r="7" spans="1:6" s="2" customFormat="1" ht="13.2" x14ac:dyDescent="0.3">
      <c r="A7" s="2" t="s">
        <v>5</v>
      </c>
      <c r="B7" s="7">
        <v>4.0499999999999998E-3</v>
      </c>
      <c r="C7" s="7">
        <v>6.1000000000000004E-3</v>
      </c>
      <c r="D7" s="16">
        <f t="shared" si="0"/>
        <v>0.50617283950617287</v>
      </c>
      <c r="F7" s="10"/>
    </row>
    <row r="8" spans="1:6" s="2" customFormat="1" ht="13.2" x14ac:dyDescent="0.3">
      <c r="A8" s="2" t="s">
        <v>6</v>
      </c>
      <c r="B8" s="7">
        <v>6.8000000000000005E-4</v>
      </c>
      <c r="C8" s="7">
        <v>1.9E-3</v>
      </c>
      <c r="D8" s="16">
        <f t="shared" si="0"/>
        <v>1.7941176470588232</v>
      </c>
      <c r="F8" s="10"/>
    </row>
    <row r="9" spans="1:6" s="2" customFormat="1" ht="13.2" x14ac:dyDescent="0.3">
      <c r="A9" s="5" t="s">
        <v>7</v>
      </c>
      <c r="B9" s="6">
        <f>AVERAGE(B10:B17)</f>
        <v>1.8649999999999999E-3</v>
      </c>
      <c r="C9" s="6">
        <f>AVERAGE(C10:C17)</f>
        <v>3.5624999999999997E-3</v>
      </c>
      <c r="D9" s="15">
        <f t="shared" si="0"/>
        <v>0.91018766756032166</v>
      </c>
      <c r="F9" s="10"/>
    </row>
    <row r="10" spans="1:6" s="2" customFormat="1" ht="13.2" x14ac:dyDescent="0.3">
      <c r="A10" s="2" t="s">
        <v>8</v>
      </c>
      <c r="B10" s="7">
        <v>3.31E-3</v>
      </c>
      <c r="C10" s="7">
        <v>8.6E-3</v>
      </c>
      <c r="D10" s="16">
        <f t="shared" si="0"/>
        <v>1.5981873111782476</v>
      </c>
      <c r="F10" s="10"/>
    </row>
    <row r="11" spans="1:6" s="2" customFormat="1" ht="13.2" x14ac:dyDescent="0.3">
      <c r="A11" s="2" t="s">
        <v>9</v>
      </c>
      <c r="B11" s="7">
        <v>2.15E-3</v>
      </c>
      <c r="C11" s="7">
        <v>3.8E-3</v>
      </c>
      <c r="D11" s="16">
        <f t="shared" si="0"/>
        <v>0.76744186046511631</v>
      </c>
      <c r="F11" s="10"/>
    </row>
    <row r="12" spans="1:6" s="2" customFormat="1" ht="13.2" x14ac:dyDescent="0.3">
      <c r="A12" s="2" t="s">
        <v>10</v>
      </c>
      <c r="B12" s="7">
        <v>1.42E-3</v>
      </c>
      <c r="C12" s="7">
        <v>3.8E-3</v>
      </c>
      <c r="D12" s="16">
        <f t="shared" si="0"/>
        <v>1.676056338028169</v>
      </c>
      <c r="F12" s="10"/>
    </row>
    <row r="13" spans="1:6" s="2" customFormat="1" ht="13.2" x14ac:dyDescent="0.3">
      <c r="A13" s="2" t="s">
        <v>11</v>
      </c>
      <c r="B13" s="7">
        <v>6.2E-4</v>
      </c>
      <c r="C13" s="7">
        <v>1.9E-3</v>
      </c>
      <c r="D13" s="16">
        <f t="shared" si="0"/>
        <v>2.064516129032258</v>
      </c>
      <c r="F13" s="10"/>
    </row>
    <row r="14" spans="1:6" s="2" customFormat="1" ht="13.2" x14ac:dyDescent="0.3">
      <c r="A14" s="2" t="s">
        <v>12</v>
      </c>
      <c r="B14" s="7">
        <v>2.98E-3</v>
      </c>
      <c r="C14" s="7">
        <v>4.7000000000000002E-3</v>
      </c>
      <c r="D14" s="16">
        <f t="shared" si="0"/>
        <v>0.57718120805369122</v>
      </c>
      <c r="F14" s="10"/>
    </row>
    <row r="15" spans="1:6" s="2" customFormat="1" ht="13.2" x14ac:dyDescent="0.3">
      <c r="A15" s="2" t="s">
        <v>13</v>
      </c>
      <c r="B15" s="7">
        <v>1.5E-3</v>
      </c>
      <c r="C15" s="7">
        <v>2.2000000000000001E-3</v>
      </c>
      <c r="D15" s="16">
        <f t="shared" si="0"/>
        <v>0.46666666666666656</v>
      </c>
      <c r="F15" s="10"/>
    </row>
    <row r="16" spans="1:6" s="2" customFormat="1" ht="13.2" x14ac:dyDescent="0.3">
      <c r="A16" s="2" t="s">
        <v>14</v>
      </c>
      <c r="B16" s="7">
        <v>9.7999999999999997E-4</v>
      </c>
      <c r="C16" s="7">
        <v>1.2999999999999999E-3</v>
      </c>
      <c r="D16" s="16">
        <f t="shared" si="0"/>
        <v>0.32653061224489816</v>
      </c>
      <c r="F16" s="10"/>
    </row>
    <row r="17" spans="1:6" s="2" customFormat="1" ht="13.2" x14ac:dyDescent="0.3">
      <c r="A17" s="2" t="s">
        <v>15</v>
      </c>
      <c r="B17" s="7">
        <v>1.9599999999999999E-3</v>
      </c>
      <c r="C17" s="7">
        <v>2.2000000000000001E-3</v>
      </c>
      <c r="D17" s="16">
        <f t="shared" si="0"/>
        <v>0.12244897959183675</v>
      </c>
      <c r="F17" s="10"/>
    </row>
    <row r="18" spans="1:6" s="2" customFormat="1" ht="13.2" x14ac:dyDescent="0.3">
      <c r="A18" s="5" t="s">
        <v>16</v>
      </c>
      <c r="B18" s="6">
        <f>AVERAGE(B19:B22)</f>
        <v>1.7200000000000002E-3</v>
      </c>
      <c r="C18" s="6">
        <f>AVERAGE(C19:C22)</f>
        <v>3.4000000000000002E-3</v>
      </c>
      <c r="D18" s="15">
        <f t="shared" si="0"/>
        <v>0.97674418604651148</v>
      </c>
      <c r="F18" s="10"/>
    </row>
    <row r="19" spans="1:6" s="2" customFormat="1" ht="13.2" x14ac:dyDescent="0.3">
      <c r="A19" s="2" t="s">
        <v>17</v>
      </c>
      <c r="B19" s="7">
        <v>7.6999999999999996E-4</v>
      </c>
      <c r="C19" s="7">
        <v>3.3E-3</v>
      </c>
      <c r="D19" s="16">
        <f t="shared" si="0"/>
        <v>3.285714285714286</v>
      </c>
      <c r="F19" s="10"/>
    </row>
    <row r="20" spans="1:6" s="2" customFormat="1" ht="13.2" x14ac:dyDescent="0.3">
      <c r="A20" s="2" t="s">
        <v>18</v>
      </c>
      <c r="B20" s="7">
        <v>3.6099999999999999E-3</v>
      </c>
      <c r="C20" s="7">
        <v>5.7000000000000002E-3</v>
      </c>
      <c r="D20" s="16">
        <f t="shared" si="0"/>
        <v>0.57894736842105288</v>
      </c>
      <c r="F20" s="10"/>
    </row>
    <row r="21" spans="1:6" s="2" customFormat="1" ht="13.2" x14ac:dyDescent="0.3">
      <c r="A21" s="2" t="s">
        <v>19</v>
      </c>
      <c r="B21" s="7">
        <v>1.57E-3</v>
      </c>
      <c r="C21" s="7">
        <v>3.0000000000000001E-3</v>
      </c>
      <c r="D21" s="16">
        <f t="shared" si="0"/>
        <v>0.9108280254777068</v>
      </c>
      <c r="F21" s="10"/>
    </row>
    <row r="22" spans="1:6" s="2" customFormat="1" ht="13.2" x14ac:dyDescent="0.3">
      <c r="A22" s="2" t="s">
        <v>20</v>
      </c>
      <c r="B22" s="7">
        <v>9.3000000000000005E-4</v>
      </c>
      <c r="C22" s="7">
        <v>1.6000000000000001E-3</v>
      </c>
      <c r="D22" s="16">
        <f t="shared" si="0"/>
        <v>0.72043010752688164</v>
      </c>
      <c r="F22" s="10"/>
    </row>
    <row r="23" spans="1:6" s="2" customFormat="1" ht="13.2" x14ac:dyDescent="0.3">
      <c r="A23" s="5" t="s">
        <v>21</v>
      </c>
      <c r="B23" s="6">
        <f>AVERAGE(B24:B25)</f>
        <v>2.8E-3</v>
      </c>
      <c r="C23" s="6">
        <f>AVERAGE(C24:C25)</f>
        <v>4.5500000000000002E-3</v>
      </c>
      <c r="D23" s="15">
        <f t="shared" si="0"/>
        <v>0.625</v>
      </c>
      <c r="F23" s="10"/>
    </row>
    <row r="24" spans="1:6" s="2" customFormat="1" ht="13.2" x14ac:dyDescent="0.3">
      <c r="A24" s="2" t="s">
        <v>22</v>
      </c>
      <c r="B24" s="7">
        <v>3.4199999999999999E-3</v>
      </c>
      <c r="C24" s="7">
        <v>4.7000000000000002E-3</v>
      </c>
      <c r="D24" s="16">
        <f t="shared" si="0"/>
        <v>0.37426900584795336</v>
      </c>
      <c r="F24" s="10"/>
    </row>
    <row r="25" spans="1:6" s="2" customFormat="1" ht="13.2" x14ac:dyDescent="0.3">
      <c r="A25" s="2" t="s">
        <v>23</v>
      </c>
      <c r="B25" s="7">
        <v>2.1800000000000001E-3</v>
      </c>
      <c r="C25" s="7">
        <v>4.4000000000000003E-3</v>
      </c>
      <c r="D25" s="16">
        <f t="shared" si="0"/>
        <v>1.0183486238532109</v>
      </c>
      <c r="F25" s="10"/>
    </row>
    <row r="26" spans="1:6" s="2" customFormat="1" ht="13.2" x14ac:dyDescent="0.3">
      <c r="A26" s="5" t="s">
        <v>24</v>
      </c>
      <c r="B26" s="6">
        <f>AVERAGE(B27:B35)</f>
        <v>4.4070162502222229E-3</v>
      </c>
      <c r="C26" s="6">
        <f>AVERAGE(C27:C35)</f>
        <v>4.7666666666666664E-3</v>
      </c>
      <c r="D26" s="15">
        <f t="shared" si="0"/>
        <v>8.1608597750531975E-2</v>
      </c>
      <c r="F26" s="10"/>
    </row>
    <row r="27" spans="1:6" s="2" customFormat="1" ht="13.2" x14ac:dyDescent="0.3">
      <c r="A27" s="2" t="s">
        <v>25</v>
      </c>
      <c r="B27" s="7">
        <v>5.5199999999999997E-3</v>
      </c>
      <c r="C27" s="7">
        <v>6.7999999999999996E-3</v>
      </c>
      <c r="D27" s="16">
        <f t="shared" si="0"/>
        <v>0.23188405797101438</v>
      </c>
      <c r="F27" s="10"/>
    </row>
    <row r="28" spans="1:6" s="2" customFormat="1" ht="13.2" x14ac:dyDescent="0.3">
      <c r="A28" s="2" t="s">
        <v>26</v>
      </c>
      <c r="B28" s="7">
        <v>4.1000000000000003E-3</v>
      </c>
      <c r="C28" s="7">
        <v>5.0000000000000001E-3</v>
      </c>
      <c r="D28" s="16">
        <f t="shared" si="0"/>
        <v>0.21951219512195108</v>
      </c>
      <c r="F28" s="10"/>
    </row>
    <row r="29" spans="1:6" s="2" customFormat="1" ht="13.2" x14ac:dyDescent="0.3">
      <c r="A29" s="2" t="s">
        <v>27</v>
      </c>
      <c r="B29" s="7">
        <v>2.0000000000000001E-4</v>
      </c>
      <c r="C29" s="7">
        <v>1E-4</v>
      </c>
      <c r="D29" s="16">
        <f t="shared" si="0"/>
        <v>-0.5</v>
      </c>
      <c r="F29" s="10"/>
    </row>
    <row r="30" spans="1:6" s="2" customFormat="1" ht="13.2" x14ac:dyDescent="0.3">
      <c r="A30" s="2" t="s">
        <v>28</v>
      </c>
      <c r="B30" s="7">
        <v>5.5700000000000003E-3</v>
      </c>
      <c r="C30" s="7">
        <v>6.4999999999999997E-3</v>
      </c>
      <c r="D30" s="16">
        <f t="shared" si="0"/>
        <v>0.16696588868940751</v>
      </c>
      <c r="F30" s="10"/>
    </row>
    <row r="31" spans="1:6" s="2" customFormat="1" ht="13.2" x14ac:dyDescent="0.3">
      <c r="A31" s="2" t="s">
        <v>29</v>
      </c>
      <c r="B31" s="7">
        <v>7.1000000000000004E-3</v>
      </c>
      <c r="C31" s="7">
        <v>7.1000000000000004E-3</v>
      </c>
      <c r="D31" s="16">
        <f t="shared" si="0"/>
        <v>0</v>
      </c>
      <c r="F31" s="10"/>
    </row>
    <row r="32" spans="1:6" s="2" customFormat="1" ht="13.2" x14ac:dyDescent="0.3">
      <c r="A32" s="2" t="s">
        <v>30</v>
      </c>
      <c r="B32" s="7">
        <v>4.4099999999999999E-3</v>
      </c>
      <c r="C32" s="7">
        <v>4.1999999999999997E-3</v>
      </c>
      <c r="D32" s="16">
        <f t="shared" si="0"/>
        <v>-4.7619047619047589E-2</v>
      </c>
      <c r="F32" s="10"/>
    </row>
    <row r="33" spans="1:6" s="2" customFormat="1" ht="13.2" x14ac:dyDescent="0.3">
      <c r="A33" s="2" t="s">
        <v>31</v>
      </c>
      <c r="B33" s="7">
        <v>5.7999999999999996E-3</v>
      </c>
      <c r="C33" s="7">
        <v>6.3E-3</v>
      </c>
      <c r="D33" s="16">
        <f t="shared" si="0"/>
        <v>8.6206896551724269E-2</v>
      </c>
      <c r="F33" s="10"/>
    </row>
    <row r="34" spans="1:6" s="2" customFormat="1" ht="13.2" x14ac:dyDescent="0.3">
      <c r="A34" s="2" t="s">
        <v>32</v>
      </c>
      <c r="B34" s="7">
        <v>6.9631462519999998E-3</v>
      </c>
      <c r="C34" s="7">
        <v>6.4999999999999997E-3</v>
      </c>
      <c r="D34" s="16">
        <f t="shared" si="0"/>
        <v>-6.6513934253064372E-2</v>
      </c>
      <c r="F34" s="10"/>
    </row>
    <row r="35" spans="1:6" s="2" customFormat="1" ht="13.8" thickBot="1" x14ac:dyDescent="0.35">
      <c r="A35" s="8" t="s">
        <v>33</v>
      </c>
      <c r="B35" s="14">
        <v>0</v>
      </c>
      <c r="C35" s="18">
        <v>4.0000000000000002E-4</v>
      </c>
      <c r="D35" s="17">
        <v>4</v>
      </c>
      <c r="F35" s="10"/>
    </row>
    <row r="36" spans="1:6" s="20" customFormat="1" ht="13.95" customHeight="1" x14ac:dyDescent="0.3">
      <c r="A36" s="24" t="s">
        <v>35</v>
      </c>
      <c r="B36" s="25"/>
      <c r="C36" s="25"/>
      <c r="D36" s="25"/>
    </row>
    <row r="37" spans="1:6" s="20" customFormat="1" ht="13.95" customHeight="1" x14ac:dyDescent="0.3">
      <c r="A37" s="21" t="s">
        <v>37</v>
      </c>
      <c r="B37" s="19"/>
      <c r="C37" s="19"/>
      <c r="D37" s="22"/>
    </row>
    <row r="38" spans="1:6" ht="12.6" customHeight="1" x14ac:dyDescent="0.35">
      <c r="A38" s="19"/>
      <c r="B38" s="19"/>
      <c r="C38" s="19"/>
      <c r="D38" s="19"/>
    </row>
    <row r="39" spans="1:6" x14ac:dyDescent="0.35">
      <c r="C39" s="9"/>
      <c r="D39" s="12"/>
    </row>
    <row r="40" spans="1:6" x14ac:dyDescent="0.35">
      <c r="C40" s="9"/>
      <c r="D40" s="12"/>
    </row>
    <row r="41" spans="1:6" x14ac:dyDescent="0.35">
      <c r="C41" s="9"/>
      <c r="D41" s="12"/>
    </row>
    <row r="42" spans="1:6" x14ac:dyDescent="0.35">
      <c r="C42" s="9"/>
      <c r="D42" s="12"/>
    </row>
    <row r="43" spans="1:6" x14ac:dyDescent="0.35">
      <c r="C43" s="9"/>
      <c r="D43" s="12"/>
    </row>
    <row r="44" spans="1:6" x14ac:dyDescent="0.35">
      <c r="C44" s="9"/>
      <c r="D44" s="12"/>
    </row>
    <row r="45" spans="1:6" x14ac:dyDescent="0.35">
      <c r="C45" s="9"/>
      <c r="D45" s="12"/>
    </row>
  </sheetData>
  <mergeCells count="1">
    <mergeCell ref="A1:D1"/>
  </mergeCells>
  <pageMargins left="0.7" right="0.7" top="0.75" bottom="0.75" header="0.3" footer="0.3"/>
  <pageSetup orientation="portrait" r:id="rId1"/>
  <headerFooter differentFirst="1">
    <oddHeader>&amp;C&amp;"Microsoft Sans Serif,Bold"CUI//SP-BUDG</oddHeader>
    <oddFooter>&amp;L  </oddFooter>
    <firstHeader>&amp;C&amp;"Microsoft Sans Serif,Bold"CUI//SP-BUDG</firstHeader>
    <firstFooter>&amp;LCUI Contact: cui@nsf.gov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WNNNYYRNKDVH-1321847565-6128</_dlc_DocId>
    <_dlc_DocIdUrl xmlns="7c075b91-a788-4f5b-9c4e-5392c92c7fe8">
      <Url>https://collaboration.inside.nsf.gov/bfa/Budget/BDPlanning/BPLG/_layouts/15/DocIdRedir.aspx?ID=WNNNYYRNKDVH-1321847565-6128</Url>
      <Description>WNNNYYRNKDVH-1321847565-6128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18D0D0-72F4-4570-837F-94B183D958A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A8EE5B1-80AF-43AA-B9A0-7BF5865849A7}">
  <ds:schemaRefs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7c075b91-a788-4f5b-9c4e-5392c92c7f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257d72b-1bc7-45e7-84d8-ca60afca657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E595012-E09C-4840-9665-9DB8725099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4290F74-3D93-4A16-9ADF-BFF60FED7E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%_NSF_$ to EPSCoR, by cohort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Percentage of NSF Funding, by Jurisdiction and EPSCoR Cohort</dc:title>
  <dc:subject>NSF FY 2020 Budget Request to Congress</dc:subject>
  <dc:creator>NSF CFO</dc:creator>
  <cp:keywords>Percentage of NSF Funding, by Jurisdiction and EPSCoR Cohort</cp:keywords>
  <dc:description/>
  <cp:lastModifiedBy>Gary Luethke - VSG</cp:lastModifiedBy>
  <cp:revision/>
  <dcterms:created xsi:type="dcterms:W3CDTF">2017-12-12T14:08:18Z</dcterms:created>
  <dcterms:modified xsi:type="dcterms:W3CDTF">2024-04-02T19:55:52Z</dcterms:modified>
  <cp:category>Percentage of NSF Funding, by Jurisdiction and EPSCoR Cohort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89a2203d-aacd-4f91-8bf5-cf5cfd4740ee</vt:lpwstr>
  </property>
  <property fmtid="{D5CDD505-2E9C-101B-9397-08002B2CF9AE}" pid="3" name="ContainsCUI">
    <vt:lpwstr>No</vt:lpwstr>
  </property>
  <property fmtid="{D5CDD505-2E9C-101B-9397-08002B2CF9AE}" pid="4" name="VM">
    <vt:lpwstr>Yes</vt:lpwstr>
  </property>
  <property fmtid="{D5CDD505-2E9C-101B-9397-08002B2CF9AE}" pid="5" name="ContentTypeId">
    <vt:lpwstr>0x01010050DF34A5064B9041B2AC259482B4C02C</vt:lpwstr>
  </property>
  <property fmtid="{D5CDD505-2E9C-101B-9397-08002B2CF9AE}" pid="6" name="_dlc_DocIdItemGuid">
    <vt:lpwstr>26076d8d-c7f6-4bb6-aeab-857483140fca</vt:lpwstr>
  </property>
</Properties>
</file>