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A7A9340E-822A-4389-A30E-486EA77E6DD7}" xr6:coauthVersionLast="47" xr6:coauthVersionMax="47" xr10:uidLastSave="{00000000-0000-0000-0000-000000000000}"/>
  <bookViews>
    <workbookView xWindow="-28920" yWindow="15" windowWidth="29040" windowHeight="17520" xr2:uid="{0EABEDE0-AFA4-4AE2-B368-E322DCA35F4D}"/>
  </bookViews>
  <sheets>
    <sheet name="NSF Centers Funding" sheetId="1" r:id="rId1"/>
  </sheets>
  <definedNames>
    <definedName name="_xlnm.Print_Area" localSheetId="0">'NSF Centers Funding'!$A$1:$F$14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</calcChain>
</file>

<file path=xl/sharedStrings.xml><?xml version="1.0" encoding="utf-8"?>
<sst xmlns="http://schemas.openxmlformats.org/spreadsheetml/2006/main" count="25" uniqueCount="22">
  <si>
    <t>NSF Centers</t>
  </si>
  <si>
    <t>Dollars in Millions</t>
  </si>
  <si>
    <t>Program Initiation</t>
  </si>
  <si>
    <t>Number of Centers in
FY 2024</t>
  </si>
  <si>
    <t>FY 2024
Current
Plan</t>
  </si>
  <si>
    <t>FY 2025
(TBD)</t>
  </si>
  <si>
    <t>FY 2026
Request</t>
  </si>
  <si>
    <t>Change over
FY 2024 Current Plan</t>
  </si>
  <si>
    <t>Amount</t>
  </si>
  <si>
    <t>Percent</t>
  </si>
  <si>
    <t xml:space="preserve">Artificial Intelligence Research Institutes </t>
  </si>
  <si>
    <t>Biology Integration Institutes</t>
  </si>
  <si>
    <t>Centers for Analysis &amp; Synthesis</t>
  </si>
  <si>
    <t>Centers for Chemical Innovation</t>
  </si>
  <si>
    <t>Engineering Research Centers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</si>
  <si>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</si>
  <si>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Materials Centers</t>
  </si>
  <si>
    <t>NSF Regional Innovation Engines</t>
  </si>
  <si>
    <t>Quantum Leap Challenge Institutes</t>
  </si>
  <si>
    <t>Science &amp; Technology Centers</t>
  </si>
  <si>
    <t>Spectrum Innovation Initiative Centers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</si>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</sst>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;\-&quot;$&quot;#,##0.00;&quot;-&quot;??"/>
    <numFmt numFmtId="165" formatCode="0.0%"/>
    <numFmt numFmtId="166" formatCode="#,##0.00;\-#,##0.00;&quot;-&quot;??"/>
  </numFmts>
  <fonts count="12" x14ac:knownFonts="1">
    <font>
      <sz val="10"/>
      <name val="Arial"/>
    </font>
    <font>
      <sz val="11"/>
      <color theme="1"/>
      <name val="Aptos Narrow"/>
      <family val="2"/>
      <scheme val="minor"/>
    </font>
    <font>
      <sz val="10"/>
      <name val="Open sans"/>
      <family val="2"/>
    </font>
    <font>
      <b/>
      <sz val="10"/>
      <color theme="1"/>
      <name val="Open Sans"/>
    </font>
    <font>
      <sz val="10"/>
      <name val="Open Sans"/>
    </font>
    <font>
      <b/>
      <sz val="10"/>
      <name val="Open Sans"/>
    </font>
    <font>
      <sz val="11"/>
      <color theme="1"/>
      <name val="Times New Roman"/>
      <family val="2"/>
    </font>
    <font>
      <sz val="10"/>
      <color theme="1"/>
      <name val="Open Sans"/>
    </font>
    <font>
      <sz val="10"/>
      <name val="Arial"/>
      <family val="2"/>
    </font>
    <font>
      <sz val="10"/>
      <color rgb="FFFF0000"/>
      <name val="Open sans"/>
      <family val="2"/>
    </font>
    <font>
      <sz val="10"/>
      <color rgb="FF0070C0"/>
      <name val="Open sans"/>
      <family val="2"/>
    </font>
    <font>
      <b/>
      <sz val="10"/>
      <color rgb="FF0070C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2" borderId="0" xfId="0" applyFont="1" applyFill="1"/>
    <xf numFmtId="0" fontId="5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3" xfId="4" applyFont="1" applyBorder="1" applyAlignment="1">
      <alignment horizontal="right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164" fontId="4" fillId="0" borderId="4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165" fontId="4" fillId="0" borderId="0" xfId="2" applyNumberFormat="1" applyFont="1" applyFill="1" applyAlignment="1">
      <alignment horizontal="right" vertical="top"/>
    </xf>
    <xf numFmtId="0" fontId="9" fillId="0" borderId="0" xfId="0" applyFont="1"/>
    <xf numFmtId="166" fontId="4" fillId="0" borderId="0" xfId="1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166" fontId="4" fillId="0" borderId="1" xfId="1" applyNumberFormat="1" applyFont="1" applyFill="1" applyBorder="1" applyAlignment="1">
      <alignment horizontal="right" vertical="top"/>
    </xf>
    <xf numFmtId="165" fontId="4" fillId="0" borderId="1" xfId="2" applyNumberFormat="1" applyFont="1" applyFill="1" applyBorder="1" applyAlignment="1">
      <alignment horizontal="right" vertical="top"/>
    </xf>
    <xf numFmtId="0" fontId="10" fillId="0" borderId="0" xfId="0" applyFont="1"/>
    <xf numFmtId="0" fontId="2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2" xfId="3" applyFont="1" applyBorder="1" applyAlignment="1">
      <alignment horizontal="right" wrapText="1"/>
    </xf>
    <xf numFmtId="0" fontId="7" fillId="0" borderId="3" xfId="3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0" fontId="4" fillId="0" borderId="2" xfId="4" applyFont="1" applyBorder="1" applyAlignment="1">
      <alignment horizontal="center" wrapText="1"/>
    </xf>
  </cellXfs>
  <cellStyles count="5">
    <cellStyle name="Currency" xfId="1" builtinId="4"/>
    <cellStyle name="Normal" xfId="0" builtinId="0"/>
    <cellStyle name="Normal 2" xfId="4" xr:uid="{1D8249E2-4577-4B44-AD83-5DEA48127614}"/>
    <cellStyle name="Normal 4" xfId="3" xr:uid="{A886F2E5-2119-4F3B-9FD9-6365144E2E3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F077E-45BB-4223-8F95-E49A2233FC01}">
  <dimension ref="A1:N43"/>
  <sheetViews>
    <sheetView showGridLines="0" tabSelected="1" workbookViewId="0">
      <selection activeCell="D21" sqref="D21"/>
    </sheetView>
  </sheetViews>
  <sheetFormatPr defaultColWidth="9.140625" defaultRowHeight="16.5" x14ac:dyDescent="0.35"/>
  <cols>
    <col min="1" max="1" width="36.7109375" style="1" customWidth="1"/>
    <col min="2" max="2" width="8.5703125" style="1" customWidth="1"/>
    <col min="3" max="3" width="10.42578125" style="1" customWidth="1"/>
    <col min="4" max="8" width="9.7109375" style="1" customWidth="1"/>
    <col min="9" max="9" width="9.140625" style="1"/>
    <col min="10" max="10" width="7.28515625" style="1" customWidth="1"/>
    <col min="11" max="16384" width="9.140625" style="1"/>
  </cols>
  <sheetData>
    <row r="1" spans="1:14" ht="15.75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</row>
    <row r="2" spans="1:14" ht="15" customHeight="1" thickBot="1" x14ac:dyDescent="0.4">
      <c r="A2" s="23" t="s">
        <v>1</v>
      </c>
      <c r="B2" s="23"/>
      <c r="C2" s="23"/>
      <c r="D2" s="23"/>
      <c r="E2" s="23"/>
      <c r="F2" s="23"/>
      <c r="G2" s="23"/>
      <c r="H2" s="23"/>
      <c r="I2" s="2"/>
    </row>
    <row r="3" spans="1:14" ht="39" customHeight="1" x14ac:dyDescent="0.35">
      <c r="A3" s="3"/>
      <c r="B3" s="24" t="s">
        <v>2</v>
      </c>
      <c r="C3" s="24" t="s">
        <v>3</v>
      </c>
      <c r="D3" s="26" t="s">
        <v>4</v>
      </c>
      <c r="E3" s="26" t="s">
        <v>5</v>
      </c>
      <c r="F3" s="26" t="s">
        <v>6</v>
      </c>
      <c r="G3" s="29" t="s">
        <v>7</v>
      </c>
      <c r="H3" s="29"/>
      <c r="I3" s="2"/>
    </row>
    <row r="4" spans="1:14" ht="15" customHeight="1" x14ac:dyDescent="0.35">
      <c r="A4" s="4"/>
      <c r="B4" s="25"/>
      <c r="C4" s="25"/>
      <c r="D4" s="27"/>
      <c r="E4" s="27"/>
      <c r="F4" s="28"/>
      <c r="G4" s="5" t="s">
        <v>8</v>
      </c>
      <c r="H4" s="5" t="s">
        <v>9</v>
      </c>
    </row>
    <row r="5" spans="1:14" ht="15" customHeight="1" x14ac:dyDescent="0.35">
      <c r="A5" s="6" t="s">
        <v>10</v>
      </c>
      <c r="B5" s="7">
        <v>2020</v>
      </c>
      <c r="C5" s="8">
        <v>22</v>
      </c>
      <c r="D5" s="9">
        <v>52.28</v>
      </c>
      <c r="E5" s="9"/>
      <c r="F5" s="9">
        <v>40.880000000000003</v>
      </c>
      <c r="G5" s="10">
        <f t="shared" ref="G5:G14" si="0">F5-D5</f>
        <v>-11.399999999999999</v>
      </c>
      <c r="H5" s="11">
        <f>IF(F5=0,"N/A",G5/D5)</f>
        <v>-0.21805661820964037</v>
      </c>
      <c r="I5" s="12"/>
    </row>
    <row r="6" spans="1:14" ht="15" customHeight="1" x14ac:dyDescent="0.35">
      <c r="A6" s="6" t="s">
        <v>11</v>
      </c>
      <c r="B6" s="7">
        <v>2020</v>
      </c>
      <c r="C6" s="8">
        <v>18</v>
      </c>
      <c r="D6" s="13">
        <v>39.54</v>
      </c>
      <c r="E6" s="13"/>
      <c r="F6" s="13">
        <v>10</v>
      </c>
      <c r="G6" s="13">
        <f t="shared" si="0"/>
        <v>-29.54</v>
      </c>
      <c r="H6" s="11">
        <f t="shared" ref="H6:H14" si="1">IF(F6=0,"N/A",G6/D6)</f>
        <v>-0.74709155285786544</v>
      </c>
    </row>
    <row r="7" spans="1:14" ht="15" customHeight="1" x14ac:dyDescent="0.35">
      <c r="A7" s="6" t="s">
        <v>12</v>
      </c>
      <c r="B7" s="7">
        <v>1995</v>
      </c>
      <c r="C7" s="8">
        <v>3</v>
      </c>
      <c r="D7" s="13">
        <v>6.28</v>
      </c>
      <c r="E7" s="13"/>
      <c r="F7" s="13">
        <v>4.75</v>
      </c>
      <c r="G7" s="13">
        <f t="shared" si="0"/>
        <v>-1.5300000000000002</v>
      </c>
      <c r="H7" s="11">
        <f t="shared" si="1"/>
        <v>-0.24363057324840767</v>
      </c>
      <c r="I7" s="12"/>
    </row>
    <row r="8" spans="1:14" ht="15" customHeight="1" x14ac:dyDescent="0.35">
      <c r="A8" s="6" t="s">
        <v>13</v>
      </c>
      <c r="B8" s="7">
        <v>1998</v>
      </c>
      <c r="C8" s="8">
        <v>8</v>
      </c>
      <c r="D8" s="13">
        <v>26.8</v>
      </c>
      <c r="E8" s="13"/>
      <c r="F8" s="13">
        <v>14</v>
      </c>
      <c r="G8" s="13">
        <f t="shared" si="0"/>
        <v>-12.8</v>
      </c>
      <c r="H8" s="11">
        <f t="shared" si="1"/>
        <v>-0.47761194029850745</v>
      </c>
    </row>
    <row r="9" spans="1:14" ht="15" customHeight="1" x14ac:dyDescent="0.35">
      <c r="A9" s="6" t="s">
        <v>14</v>
      </c>
      <c r="B9" s="7">
        <v>1985</v>
      </c>
      <c r="C9" s="8">
        <v>20</v>
      </c>
      <c r="D9" s="13">
        <v>82.58</v>
      </c>
      <c r="E9" s="13"/>
      <c r="F9" s="13">
        <v>37.68</v>
      </c>
      <c r="G9" s="13">
        <f t="shared" si="0"/>
        <v>-44.9</v>
      </c>
      <c r="H9" s="11">
        <f t="shared" si="1"/>
        <v>-0.54371518527488494</v>
      </c>
      <c r="N9" s="1" t="s">
        <v>15</v>
      </c>
    </row>
    <row r="10" spans="1:14" ht="15" customHeight="1" x14ac:dyDescent="0.35">
      <c r="A10" s="6" t="s">
        <v>16</v>
      </c>
      <c r="B10" s="7">
        <v>1994</v>
      </c>
      <c r="C10" s="8">
        <v>20</v>
      </c>
      <c r="D10" s="13">
        <v>57.31</v>
      </c>
      <c r="E10" s="13"/>
      <c r="F10" s="13">
        <v>30</v>
      </c>
      <c r="G10" s="13">
        <f t="shared" si="0"/>
        <v>-27.310000000000002</v>
      </c>
      <c r="H10" s="11">
        <f t="shared" si="1"/>
        <v>-0.4765311463967894</v>
      </c>
    </row>
    <row r="11" spans="1:14" ht="15" customHeight="1" x14ac:dyDescent="0.35">
      <c r="A11" s="6" t="s">
        <v>17</v>
      </c>
      <c r="B11" s="7">
        <v>2023</v>
      </c>
      <c r="C11" s="8">
        <v>10</v>
      </c>
      <c r="D11" s="13">
        <v>43.45</v>
      </c>
      <c r="E11" s="13"/>
      <c r="F11" s="13">
        <v>13.88</v>
      </c>
      <c r="G11" s="13">
        <f>F11-D11</f>
        <v>-29.57</v>
      </c>
      <c r="H11" s="11">
        <f t="shared" si="1"/>
        <v>-0.68055235903337163</v>
      </c>
      <c r="I11" s="12"/>
    </row>
    <row r="12" spans="1:14" ht="15" customHeight="1" x14ac:dyDescent="0.35">
      <c r="A12" s="6" t="s">
        <v>18</v>
      </c>
      <c r="B12" s="7">
        <v>2020</v>
      </c>
      <c r="C12" s="8">
        <v>5</v>
      </c>
      <c r="D12" s="13">
        <v>14.57</v>
      </c>
      <c r="E12" s="13"/>
      <c r="F12" s="13">
        <v>25</v>
      </c>
      <c r="G12" s="13">
        <f t="shared" si="0"/>
        <v>10.43</v>
      </c>
      <c r="H12" s="11">
        <f t="shared" si="1"/>
        <v>0.71585449553877822</v>
      </c>
    </row>
    <row r="13" spans="1:14" ht="15" customHeight="1" x14ac:dyDescent="0.35">
      <c r="A13" s="6" t="s">
        <v>19</v>
      </c>
      <c r="B13" s="7">
        <v>1987</v>
      </c>
      <c r="C13" s="8">
        <v>18</v>
      </c>
      <c r="D13" s="13">
        <v>70.89</v>
      </c>
      <c r="E13" s="13"/>
      <c r="F13" s="13">
        <v>24.49</v>
      </c>
      <c r="G13" s="13">
        <f t="shared" si="0"/>
        <v>-46.400000000000006</v>
      </c>
      <c r="H13" s="11">
        <f t="shared" si="1"/>
        <v>-0.65453519537311333</v>
      </c>
    </row>
    <row r="14" spans="1:14" ht="15" customHeight="1" thickBot="1" x14ac:dyDescent="0.4">
      <c r="A14" s="14" t="s">
        <v>20</v>
      </c>
      <c r="B14" s="15">
        <v>2021</v>
      </c>
      <c r="C14" s="16">
        <v>1</v>
      </c>
      <c r="D14" s="17">
        <v>4.28</v>
      </c>
      <c r="E14" s="17"/>
      <c r="F14" s="17">
        <v>0</v>
      </c>
      <c r="G14" s="17">
        <f t="shared" si="0"/>
        <v>-4.28</v>
      </c>
      <c r="H14" s="18" t="str">
        <f t="shared" si="1"/>
        <v>N/A</v>
      </c>
      <c r="I14" s="12"/>
    </row>
    <row r="15" spans="1:14" x14ac:dyDescent="0.35">
      <c r="A15" s="21"/>
      <c r="B15" s="21"/>
      <c r="C15" s="21"/>
      <c r="D15" s="19"/>
      <c r="E15" s="19"/>
      <c r="F15" s="19"/>
    </row>
    <row r="16" spans="1:14" x14ac:dyDescent="0.35">
      <c r="A16" s="1" t="s">
        <v>21</v>
      </c>
      <c r="D16" s="19"/>
      <c r="E16" s="19"/>
      <c r="F16" s="19"/>
    </row>
    <row r="17" spans="1:1" x14ac:dyDescent="0.35">
      <c r="A17" s="1" t="s">
        <v>21</v>
      </c>
    </row>
    <row r="19" spans="1:1" x14ac:dyDescent="0.35">
      <c r="A19" s="1" t="s">
        <v>21</v>
      </c>
    </row>
    <row r="43" spans="1:3" x14ac:dyDescent="0.35">
      <c r="A43" s="20" t="s">
        <v>21</v>
      </c>
      <c r="B43" s="20"/>
      <c r="C43" s="20"/>
    </row>
  </sheetData>
  <mergeCells count="8">
    <mergeCell ref="A1:H1"/>
    <mergeCell ref="A2:H2"/>
    <mergeCell ref="B3:B4"/>
    <mergeCell ref="C3:C4"/>
    <mergeCell ref="D3:D4"/>
    <mergeCell ref="E3:E4"/>
    <mergeCell ref="F3:F4"/>
    <mergeCell ref="G3:H3"/>
  </mergeCells>
  <pageMargins left="0.75" right="0.75" top="1" bottom="1" header="0.5" footer="0.5"/>
  <pageSetup orientation="landscape" r:id="rId1"/>
  <headerFooter alignWithMargins="0">
    <oddHeader xml:space="preserve">&amp;C
</oddHeader>
    <oddFooter>&amp;R&amp;"Times New Roman,Regular"&amp;9&amp;D&amp;L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NSF Centers Funding</vt:lpstr>
      <vt:lpstr>'NSF Centers Funding'!Print_Area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Dufour, Mark Owen</dc:creator>
  <cp:lastModifiedBy>Prendergast, Garrett</cp:lastModifiedBy>
  <dcterms:created xsi:type="dcterms:W3CDTF">2025-05-29T17:36:26Z</dcterms:created>
  <dcterms:modified xsi:type="dcterms:W3CDTF">2025-05-29T18:40:32Z</dcterms:modified>
</cp:coreProperties>
</file>