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ppriver3651017129-my.sharepoint.com/personal/gluethke_crisis1_com/Documents/Desktop/1. Active Contracts/NSF - 508/FY25 Budget/Excel/"/>
    </mc:Choice>
  </mc:AlternateContent>
  <xr:revisionPtr revIDLastSave="2" documentId="13_ncr:1_{34D46AD0-7F65-47BA-96A0-B8ED3D28B7BF}" xr6:coauthVersionLast="47" xr6:coauthVersionMax="47" xr10:uidLastSave="{B5132164-2CED-4344-B65B-0F52F8D25C6F}"/>
  <bookViews>
    <workbookView xWindow="-108" yWindow="-108" windowWidth="23256" windowHeight="12576" xr2:uid="{AEA805C3-5F33-4E38-8C93-9015CB823A35}"/>
  </bookViews>
  <sheets>
    <sheet name="NOIRLab Funding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" i="1" l="1"/>
  <c r="E5" i="1" s="1"/>
</calcChain>
</file>

<file path=xl/sharedStrings.xml><?xml version="1.0" encoding="utf-8"?>
<sst xmlns="http://schemas.openxmlformats.org/spreadsheetml/2006/main" count="8" uniqueCount="8">
  <si>
    <t>(Dollars in Millions)</t>
  </si>
  <si>
    <t>FY 2025
Request</t>
  </si>
  <si>
    <t>Amount</t>
  </si>
  <si>
    <t>Percent</t>
  </si>
  <si>
    <t>NSF's National Optical-Infrared Astronomy
Research Laboratory Funding</t>
  </si>
  <si>
    <t>FY 2023
Base
Plan</t>
  </si>
  <si>
    <t>Change over
FY 2023 Base Plan</t>
  </si>
  <si>
    <t>FY 2024
(TBD)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</si>
</sst>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$&quot;#,##0.00;\-&quot;$&quot;#,##0.00;&quot;-&quot;??"/>
    <numFmt numFmtId="165" formatCode="0.0%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color theme="1"/>
      <name val="Open Sans"/>
    </font>
    <font>
      <b/>
      <sz val="9"/>
      <color theme="1"/>
      <name val="Open Sans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</cellStyleXfs>
  <cellXfs count="12">
    <xf numFmtId="0" fontId="0" fillId="0" borderId="0" xfId="0"/>
    <xf numFmtId="164" fontId="3" fillId="0" borderId="4" xfId="0" applyNumberFormat="1" applyFont="1" applyBorder="1" applyAlignment="1">
      <alignment vertical="top"/>
    </xf>
    <xf numFmtId="164" fontId="3" fillId="0" borderId="4" xfId="0" applyNumberFormat="1" applyFont="1" applyBorder="1" applyAlignment="1">
      <alignment horizontal="right" vertical="top"/>
    </xf>
    <xf numFmtId="165" fontId="3" fillId="0" borderId="4" xfId="1" applyNumberFormat="1" applyFont="1" applyBorder="1" applyAlignment="1">
      <alignment horizontal="right" vertical="top"/>
    </xf>
    <xf numFmtId="0" fontId="3" fillId="0" borderId="0" xfId="0" applyFont="1"/>
    <xf numFmtId="0" fontId="3" fillId="0" borderId="3" xfId="0" applyFont="1" applyBorder="1" applyAlignment="1">
      <alignment horizontal="right"/>
    </xf>
    <xf numFmtId="2" fontId="3" fillId="0" borderId="0" xfId="0" applyNumberFormat="1" applyFont="1"/>
    <xf numFmtId="0" fontId="3" fillId="0" borderId="2" xfId="0" applyFont="1" applyBorder="1" applyAlignment="1">
      <alignment horizontal="right" wrapText="1"/>
    </xf>
    <xf numFmtId="0" fontId="3" fillId="0" borderId="3" xfId="0" applyFont="1" applyBorder="1" applyAlignment="1">
      <alignment horizontal="right" wrapText="1"/>
    </xf>
    <xf numFmtId="0" fontId="4" fillId="0" borderId="0" xfId="0" applyFont="1" applyAlignment="1">
      <alignment horizontal="center" vertical="top" wrapText="1"/>
    </xf>
    <xf numFmtId="0" fontId="3" fillId="0" borderId="1" xfId="0" applyFont="1" applyBorder="1" applyAlignment="1">
      <alignment horizontal="center" vertical="top"/>
    </xf>
    <xf numFmtId="0" fontId="3" fillId="0" borderId="2" xfId="0" applyFont="1" applyBorder="1" applyAlignment="1">
      <alignment horizontal="center" wrapText="1"/>
    </xf>
  </cellXfs>
  <cellStyles count="4">
    <cellStyle name="Normal" xfId="0" builtinId="0"/>
    <cellStyle name="Normal 2" xfId="3" xr:uid="{0114C4A2-78A0-4822-B279-4B7932422741}"/>
    <cellStyle name="Normal 3" xfId="2" xr:uid="{40FF5516-784C-498F-91DE-626E0651D4B5}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A08EFA-41BB-41AA-9D1B-B0587D4F0026}">
  <dimension ref="A1:H5"/>
  <sheetViews>
    <sheetView showGridLines="0" tabSelected="1" workbookViewId="0">
      <selection sqref="A1:E1"/>
    </sheetView>
  </sheetViews>
  <sheetFormatPr defaultColWidth="8.77734375" defaultRowHeight="13.2" x14ac:dyDescent="0.3"/>
  <cols>
    <col min="1" max="5" width="11.21875" style="4" customWidth="1"/>
    <col min="6" max="8" width="9.21875" style="4" customWidth="1"/>
    <col min="9" max="16384" width="8.77734375" style="4"/>
  </cols>
  <sheetData>
    <row r="1" spans="1:8" ht="31.05" customHeight="1" x14ac:dyDescent="0.3">
      <c r="A1" s="9" t="s">
        <v>4</v>
      </c>
      <c r="B1" s="9"/>
      <c r="C1" s="9"/>
      <c r="D1" s="9"/>
      <c r="E1" s="9"/>
    </row>
    <row r="2" spans="1:8" ht="15" customHeight="1" thickBot="1" x14ac:dyDescent="0.35">
      <c r="A2" s="10" t="s">
        <v>0</v>
      </c>
      <c r="B2" s="10"/>
      <c r="C2" s="10"/>
      <c r="D2" s="10"/>
      <c r="E2" s="10"/>
    </row>
    <row r="3" spans="1:8" ht="30" customHeight="1" x14ac:dyDescent="0.3">
      <c r="A3" s="7" t="s">
        <v>5</v>
      </c>
      <c r="B3" s="7" t="s">
        <v>7</v>
      </c>
      <c r="C3" s="7" t="s">
        <v>1</v>
      </c>
      <c r="D3" s="11" t="s">
        <v>6</v>
      </c>
      <c r="E3" s="11"/>
    </row>
    <row r="4" spans="1:8" ht="15" customHeight="1" x14ac:dyDescent="0.3">
      <c r="A4" s="8"/>
      <c r="B4" s="8"/>
      <c r="C4" s="8"/>
      <c r="D4" s="5" t="s">
        <v>2</v>
      </c>
      <c r="E4" s="5" t="s">
        <v>3</v>
      </c>
    </row>
    <row r="5" spans="1:8" ht="15" customHeight="1" thickBot="1" x14ac:dyDescent="0.35">
      <c r="A5" s="1">
        <v>73.569999999999993</v>
      </c>
      <c r="B5" s="2">
        <v>0</v>
      </c>
      <c r="C5" s="1">
        <v>86.4</v>
      </c>
      <c r="D5" s="1">
        <f t="shared" ref="D5" si="0">C5-A5</f>
        <v>12.830000000000013</v>
      </c>
      <c r="E5" s="3">
        <f t="shared" ref="E5" si="1">IFERROR(D5/A5, "N/A")</f>
        <v>0.17439173576185965</v>
      </c>
      <c r="H5" s="6"/>
    </row>
  </sheetData>
  <mergeCells count="6">
    <mergeCell ref="A3:A4"/>
    <mergeCell ref="A1:E1"/>
    <mergeCell ref="A2:E2"/>
    <mergeCell ref="B3:B4"/>
    <mergeCell ref="C3:C4"/>
    <mergeCell ref="D3:E3"/>
  </mergeCells>
  <pageMargins left="0.7" right="0.7" top="0.75" bottom="0.75" header="0.3" footer="0.3"/>
  <pageSetup orientation="portrait" r:id="rId1"/>
  <headerFooter>
    <oddHeader xml:space="preserve">&amp;C
</oddHeader>
    <oddFooter>&amp;L  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eview_x0020_Comments xmlns="e257d72b-1bc7-45e7-84d8-ca60afca657e" xsi:nil="true"/>
    <_dlc_DocId xmlns="7c075b91-a788-4f5b-9c4e-5392c92c7fe8">WNNNYYRNKDVH-1321847565-6056</_dlc_DocId>
    <_dlc_DocIdUrl xmlns="7c075b91-a788-4f5b-9c4e-5392c92c7fe8">
      <Url>https://collaboration.inside.nsf.gov/bfa/Budget/BDPlanning/BPLG/_layouts/15/DocIdRedir.aspx?ID=WNNNYYRNKDVH-1321847565-6056</Url>
      <Description>WNNNYYRNKDVH-1321847565-6056</Description>
    </_dlc_DocIdUrl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0DF34A5064B9041B2AC259482B4C02C" ma:contentTypeVersion="2" ma:contentTypeDescription="Create a new document." ma:contentTypeScope="" ma:versionID="9f75cd727bc1949686cf94255204884a">
  <xsd:schema xmlns:xsd="http://www.w3.org/2001/XMLSchema" xmlns:xs="http://www.w3.org/2001/XMLSchema" xmlns:p="http://schemas.microsoft.com/office/2006/metadata/properties" xmlns:ns2="7c075b91-a788-4f5b-9c4e-5392c92c7fe8" xmlns:ns3="e257d72b-1bc7-45e7-84d8-ca60afca657e" targetNamespace="http://schemas.microsoft.com/office/2006/metadata/properties" ma:root="true" ma:fieldsID="8af8c1c05fa0fe0fa9691ac6a84ade65" ns2:_="" ns3:_="">
    <xsd:import namespace="7c075b91-a788-4f5b-9c4e-5392c92c7fe8"/>
    <xsd:import namespace="e257d72b-1bc7-45e7-84d8-ca60afca657e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SharedWithUsers" minOccurs="0"/>
                <xsd:element ref="ns3:Review_x0020_Comme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075b91-a788-4f5b-9c4e-5392c92c7fe8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257d72b-1bc7-45e7-84d8-ca60afca657e" elementFormDefault="qualified">
    <xsd:import namespace="http://schemas.microsoft.com/office/2006/documentManagement/types"/>
    <xsd:import namespace="http://schemas.microsoft.com/office/infopath/2007/PartnerControls"/>
    <xsd:element name="Review_x0020_Comments" ma:index="12" nillable="true" ma:displayName="Review Comments" ma:internalName="Review_x0020_Comments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1B51ADC-699C-4F60-BD37-D6C723C52DF8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3692573E-F1DD-47F6-894F-E5C00B3F0D2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3C79200-70D2-406D-A609-7324EB239F61}">
  <ds:schemaRefs>
    <ds:schemaRef ds:uri="http://purl.org/dc/terms/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7c075b91-a788-4f5b-9c4e-5392c92c7fe8"/>
    <ds:schemaRef ds:uri="http://schemas.openxmlformats.org/package/2006/metadata/core-properties"/>
    <ds:schemaRef ds:uri="http://www.w3.org/XML/1998/namespace"/>
    <ds:schemaRef ds:uri="e257d72b-1bc7-45e7-84d8-ca60afca657e"/>
    <ds:schemaRef ds:uri="http://schemas.microsoft.com/office/2006/metadata/properties"/>
    <ds:schemaRef ds:uri="http://purl.org/dc/dcmitype/"/>
  </ds:schemaRefs>
</ds:datastoreItem>
</file>

<file path=customXml/itemProps4.xml><?xml version="1.0" encoding="utf-8"?>
<ds:datastoreItem xmlns:ds="http://schemas.openxmlformats.org/officeDocument/2006/customXml" ds:itemID="{98B8FC73-086F-4D13-9B8F-C942FCCC0D6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075b91-a788-4f5b-9c4e-5392c92c7fe8"/>
    <ds:schemaRef ds:uri="e257d72b-1bc7-45e7-84d8-ca60afca657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NOIRLab Funding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NSF's National Optical-Infrared Astronomy</dc:title>
  <dc:subject/>
  <dc:creator>NSF CFO</dc:creator>
  <cp:keywords>NSF's National Optical-Infrared Astronomy</cp:keywords>
  <dc:description/>
  <cp:lastModifiedBy>Gary Luethke - VSG</cp:lastModifiedBy>
  <cp:revision/>
  <dcterms:created xsi:type="dcterms:W3CDTF">2023-11-06T13:28:58Z</dcterms:created>
  <dcterms:modified xsi:type="dcterms:W3CDTF">2024-04-06T10:37:53Z</dcterms:modified>
  <cp:category>NSF's National Optical-Infrared Astronomy</cp:category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762f7411-a16b-46d4-ac4c-c422435e1000</vt:lpwstr>
  </property>
  <property fmtid="{D5CDD505-2E9C-101B-9397-08002B2CF9AE}" pid="3" name="ContainsCUI">
    <vt:lpwstr>No</vt:lpwstr>
  </property>
  <property fmtid="{D5CDD505-2E9C-101B-9397-08002B2CF9AE}" pid="4" name="ContentTypeId">
    <vt:lpwstr>0x01010050DF34A5064B9041B2AC259482B4C02C</vt:lpwstr>
  </property>
  <property fmtid="{D5CDD505-2E9C-101B-9397-08002B2CF9AE}" pid="5" name="_dlc_DocIdItemGuid">
    <vt:lpwstr>2ce7cc2d-40cb-4558-b2af-c6b6e87d8925</vt:lpwstr>
  </property>
</Properties>
</file>