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8" documentId="13_ncr:1_{7C74C519-4CF4-4730-991C-28C5DC5C5AF0}" xr6:coauthVersionLast="47" xr6:coauthVersionMax="47" xr10:uidLastSave="{67FD67FA-5B3A-46BD-B6FA-969BEB0E2AB1}"/>
  <bookViews>
    <workbookView xWindow="-108" yWindow="-108" windowWidth="23256" windowHeight="12576" xr2:uid="{0C6970AD-01D8-4DAE-B2E9-3AF2547D2300}"/>
  </bookViews>
  <sheets>
    <sheet name="Funding by Projec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I14" i="2"/>
  <c r="H14" i="2"/>
  <c r="G14" i="2"/>
  <c r="F14" i="2"/>
  <c r="D14" i="2"/>
  <c r="C14" i="2"/>
  <c r="E14" i="2" l="1"/>
</calcChain>
</file>

<file path=xl/sharedStrings.xml><?xml version="1.0" encoding="utf-8"?>
<sst xmlns="http://schemas.openxmlformats.org/spreadsheetml/2006/main" count="22" uniqueCount="22">
  <si>
    <t>(Dollars in Millions)</t>
  </si>
  <si>
    <t>FY 2024
Request</t>
  </si>
  <si>
    <t>MREFC Account Funding, by Project</t>
  </si>
  <si>
    <t>FY 2026
Estimate</t>
  </si>
  <si>
    <t>FY 2027
Estimate</t>
  </si>
  <si>
    <t>FY 2028
Estimate</t>
  </si>
  <si>
    <t>FY 2029
Estimate</t>
  </si>
  <si>
    <t>FY 2030
Estimate</t>
  </si>
  <si>
    <t>Antarctic Infrastructure Recapitalization (AIR)</t>
  </si>
  <si>
    <t>HL-Large Hadron Collider Upgrade</t>
  </si>
  <si>
    <t>Leadership-Class Computing Facility (LCCF)</t>
  </si>
  <si>
    <t>Regional Class Research Vessel (RCRV)</t>
  </si>
  <si>
    <t>Vera C. Rubin Observatory (Rubin)</t>
  </si>
  <si>
    <t>Dedicated Construction Oversight</t>
  </si>
  <si>
    <t>Total</t>
  </si>
  <si>
    <r>
      <t>Mid-scale Research Infrastructure, Track 2</t>
    </r>
    <r>
      <rPr>
        <vertAlign val="superscript"/>
        <sz val="9"/>
        <color theme="1"/>
        <rFont val="Open Sans"/>
      </rPr>
      <t>2</t>
    </r>
  </si>
  <si>
    <r>
      <rPr>
        <vertAlign val="superscript"/>
        <sz val="8"/>
        <color theme="1"/>
        <rFont val="Open Sans"/>
      </rPr>
      <t xml:space="preserve">2 </t>
    </r>
    <r>
      <rPr>
        <sz val="8"/>
        <color theme="1"/>
        <rFont val="Open Sans"/>
      </rPr>
      <t>Outyear amounts are for planning purposes only. NSF will evaluate Mid-scale RI in the context of agency priorities for future budget submissions.</t>
    </r>
  </si>
  <si>
    <r>
      <t>Future Priority Projects</t>
    </r>
    <r>
      <rPr>
        <vertAlign val="superscript"/>
        <sz val="9"/>
        <color theme="1"/>
        <rFont val="Open Sans"/>
      </rPr>
      <t>3</t>
    </r>
  </si>
  <si>
    <t>FY 2025
Request</t>
  </si>
  <si>
    <r>
      <rPr>
        <vertAlign val="superscript"/>
        <sz val="8"/>
        <color theme="1"/>
        <rFont val="Open Sans"/>
      </rPr>
      <t>3</t>
    </r>
    <r>
      <rPr>
        <sz val="8"/>
        <color theme="1"/>
        <rFont val="Open Sans"/>
      </rPr>
      <t xml:space="preserve"> Represents escalating funding amounts increasing NSF's MREFC portfolio to a total of $500.0 million by the end of the decade and does not reflect policy decisions on project-specific investments. Increases reflect both anticipated growth in cost of major research infrastructure, as well as NSF's intent to increase investments in facilities to maintain U.S. leadership in key science and engineering research areas.</t>
    </r>
  </si>
  <si>
    <r>
      <rPr>
        <vertAlign val="superscript"/>
        <sz val="8"/>
        <color theme="1"/>
        <rFont val="Open Sans"/>
      </rPr>
      <t>1</t>
    </r>
    <r>
      <rPr>
        <sz val="8"/>
        <color theme="1"/>
        <rFont val="Open Sans"/>
      </rPr>
      <t xml:space="preserve"> A total of $361.32 million was carried forward from FY 2023 to FY 2024: $74.04 million for Mid-scale RI, $209.76 million for AIR, $8.53 million for RCRV, $39.07 million for HL-LHC Upgrade, $20.89 million for Rubin, and $1.58 million for Dedicated Construction Oversight. The remaining $7.45 million consists of funds from recoveries from old projects not funded in FY 2023.</t>
    </r>
  </si>
  <si>
    <t>FY 2023
Base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</si>
</sst>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quot;-&quot;??"/>
    <numFmt numFmtId="165" formatCode="#,##0.00;\-#,##0.00;&quot;-&quot;??"/>
  </numFmts>
  <fonts count="7" x14ac:knownFonts="1">
    <font>
      <sz val="11"/>
      <color theme="1"/>
      <name val="Calibri"/>
      <family val="2"/>
      <scheme val="minor"/>
    </font>
    <font>
      <sz val="9"/>
      <color theme="1"/>
      <name val="Open Sans"/>
    </font>
    <font>
      <b/>
      <sz val="9"/>
      <color theme="1"/>
      <name val="Open Sans"/>
    </font>
    <font>
      <vertAlign val="superscript"/>
      <sz val="9"/>
      <color theme="1"/>
      <name val="Open Sans"/>
    </font>
    <font>
      <sz val="8"/>
      <color theme="1"/>
      <name val="Open Sans"/>
    </font>
    <font>
      <vertAlign val="superscript"/>
      <sz val="8"/>
      <color theme="1"/>
      <name val="Open Sans"/>
    </font>
    <font>
      <sz val="9"/>
      <color rgb="FFFF0000"/>
      <name val="Open Sans"/>
    </font>
  </fonts>
  <fills count="2">
    <fill>
      <patternFill patternType="none"/>
    </fill>
    <fill>
      <patternFill patternType="gray125"/>
    </fill>
  </fills>
  <borders count="8">
    <border>
      <left/>
      <right/>
      <top/>
      <bottom/>
      <diagonal/>
    </border>
    <border>
      <left/>
      <right/>
      <top style="medium">
        <color auto="1"/>
      </top>
      <bottom/>
      <diagonal/>
    </border>
    <border>
      <left/>
      <right/>
      <top/>
      <bottom style="thin">
        <color indexed="64"/>
      </bottom>
      <diagonal/>
    </border>
    <border>
      <left/>
      <right/>
      <top style="thin">
        <color auto="1"/>
      </top>
      <bottom style="medium">
        <color auto="1"/>
      </bottom>
      <diagonal/>
    </border>
    <border>
      <left style="thin">
        <color indexed="64"/>
      </left>
      <right style="thin">
        <color indexed="64"/>
      </right>
      <top style="medium">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style="medium">
        <color auto="1"/>
      </bottom>
      <diagonal/>
    </border>
  </borders>
  <cellStyleXfs count="1">
    <xf numFmtId="0" fontId="0" fillId="0" borderId="0"/>
  </cellStyleXfs>
  <cellXfs count="23">
    <xf numFmtId="0" fontId="0" fillId="0" borderId="0" xfId="0"/>
    <xf numFmtId="0" fontId="1" fillId="0" borderId="0" xfId="0" applyFont="1"/>
    <xf numFmtId="0" fontId="1" fillId="0" borderId="2" xfId="0" applyFont="1" applyBorder="1"/>
    <xf numFmtId="0" fontId="1" fillId="0" borderId="1" xfId="0" applyFont="1" applyBorder="1"/>
    <xf numFmtId="0" fontId="2" fillId="0" borderId="3" xfId="0" applyFont="1" applyBorder="1"/>
    <xf numFmtId="164" fontId="2" fillId="0" borderId="3" xfId="0" applyNumberFormat="1" applyFont="1" applyBorder="1"/>
    <xf numFmtId="164" fontId="1" fillId="0" borderId="0" xfId="0" applyNumberFormat="1" applyFont="1"/>
    <xf numFmtId="165" fontId="1" fillId="0" borderId="0" xfId="0" applyNumberFormat="1" applyFont="1"/>
    <xf numFmtId="164" fontId="1" fillId="0" borderId="5" xfId="0" applyNumberFormat="1" applyFont="1" applyBorder="1"/>
    <xf numFmtId="165" fontId="1" fillId="0" borderId="5" xfId="0" applyNumberFormat="1" applyFont="1" applyBorder="1"/>
    <xf numFmtId="164" fontId="2" fillId="0" borderId="7" xfId="0" applyNumberFormat="1" applyFont="1" applyBorder="1"/>
    <xf numFmtId="0" fontId="6" fillId="0" borderId="0" xfId="0" applyFont="1"/>
    <xf numFmtId="0" fontId="6" fillId="0" borderId="0" xfId="0" applyFont="1" applyAlignment="1">
      <alignment vertical="top"/>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right" wrapText="1"/>
    </xf>
    <xf numFmtId="0" fontId="1" fillId="0" borderId="0" xfId="0" applyFont="1" applyAlignment="1">
      <alignment horizontal="right" wrapText="1"/>
    </xf>
    <xf numFmtId="0" fontId="1" fillId="0" borderId="2" xfId="0" applyFont="1" applyBorder="1" applyAlignment="1">
      <alignment horizontal="right" wrapText="1"/>
    </xf>
    <xf numFmtId="0" fontId="2" fillId="0" borderId="0" xfId="0" applyFont="1" applyAlignment="1">
      <alignment horizontal="center"/>
    </xf>
    <xf numFmtId="0" fontId="1" fillId="0" borderId="0" xfId="0" applyFont="1" applyAlignment="1">
      <alignment horizontal="center"/>
    </xf>
    <xf numFmtId="0" fontId="1" fillId="0" borderId="4" xfId="0" applyFont="1" applyBorder="1" applyAlignment="1">
      <alignment horizontal="right" wrapText="1"/>
    </xf>
    <xf numFmtId="0" fontId="1" fillId="0" borderId="5" xfId="0" applyFont="1" applyBorder="1" applyAlignment="1">
      <alignment horizontal="right" wrapText="1"/>
    </xf>
    <xf numFmtId="0" fontId="1" fillId="0" borderId="6" xfId="0" applyFont="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F4E7-91B0-404C-A9C9-706BF12F1D47}">
  <dimension ref="A1:K17"/>
  <sheetViews>
    <sheetView showGridLines="0" tabSelected="1" zoomScale="115" zoomScaleNormal="115" workbookViewId="0">
      <selection activeCell="A16" sqref="A16"/>
    </sheetView>
  </sheetViews>
  <sheetFormatPr defaultColWidth="8.77734375" defaultRowHeight="13.2" x14ac:dyDescent="0.3"/>
  <cols>
    <col min="1" max="1" width="42.77734375" style="1" customWidth="1"/>
    <col min="2" max="2" width="10.21875" style="1" customWidth="1"/>
    <col min="3" max="9" width="9.21875" style="1" customWidth="1"/>
    <col min="10" max="16384" width="8.77734375" style="1"/>
  </cols>
  <sheetData>
    <row r="1" spans="1:11" x14ac:dyDescent="0.3">
      <c r="A1" s="18" t="s">
        <v>2</v>
      </c>
      <c r="B1" s="18"/>
      <c r="C1" s="18"/>
      <c r="D1" s="18"/>
      <c r="E1" s="18"/>
      <c r="F1" s="18"/>
      <c r="G1" s="18"/>
      <c r="H1" s="18"/>
      <c r="I1" s="18"/>
    </row>
    <row r="2" spans="1:11" ht="13.8" thickBot="1" x14ac:dyDescent="0.35">
      <c r="A2" s="19" t="s">
        <v>0</v>
      </c>
      <c r="B2" s="19"/>
      <c r="C2" s="19"/>
      <c r="D2" s="19"/>
      <c r="E2" s="19"/>
      <c r="F2" s="19"/>
      <c r="G2" s="19"/>
      <c r="H2" s="19"/>
      <c r="I2" s="19"/>
    </row>
    <row r="3" spans="1:11" ht="15.45" customHeight="1" x14ac:dyDescent="0.3">
      <c r="A3" s="3"/>
      <c r="B3" s="15" t="s">
        <v>21</v>
      </c>
      <c r="C3" s="15" t="s">
        <v>1</v>
      </c>
      <c r="D3" s="20" t="s">
        <v>18</v>
      </c>
      <c r="E3" s="15" t="s">
        <v>3</v>
      </c>
      <c r="F3" s="15" t="s">
        <v>4</v>
      </c>
      <c r="G3" s="15" t="s">
        <v>5</v>
      </c>
      <c r="H3" s="15" t="s">
        <v>6</v>
      </c>
      <c r="I3" s="15" t="s">
        <v>7</v>
      </c>
    </row>
    <row r="4" spans="1:11" ht="15.45" customHeight="1" x14ac:dyDescent="0.3">
      <c r="B4" s="16"/>
      <c r="C4" s="16"/>
      <c r="D4" s="21"/>
      <c r="E4" s="16"/>
      <c r="F4" s="16"/>
      <c r="G4" s="16"/>
      <c r="H4" s="16"/>
      <c r="I4" s="16"/>
    </row>
    <row r="5" spans="1:11" ht="15.45" customHeight="1" x14ac:dyDescent="0.3">
      <c r="A5" s="2"/>
      <c r="B5" s="17"/>
      <c r="C5" s="17"/>
      <c r="D5" s="22"/>
      <c r="E5" s="17"/>
      <c r="F5" s="17"/>
      <c r="G5" s="17"/>
      <c r="H5" s="17"/>
      <c r="I5" s="17"/>
      <c r="K5" s="11"/>
    </row>
    <row r="6" spans="1:11" x14ac:dyDescent="0.3">
      <c r="A6" s="1" t="s">
        <v>8</v>
      </c>
      <c r="B6" s="6">
        <v>60</v>
      </c>
      <c r="C6" s="6">
        <v>60</v>
      </c>
      <c r="D6" s="8">
        <v>60</v>
      </c>
      <c r="E6" s="6">
        <v>60</v>
      </c>
      <c r="F6" s="6">
        <v>60</v>
      </c>
      <c r="G6" s="6">
        <v>60</v>
      </c>
      <c r="H6" s="6">
        <v>60</v>
      </c>
      <c r="I6" s="6">
        <v>60</v>
      </c>
      <c r="K6" s="11"/>
    </row>
    <row r="7" spans="1:11" x14ac:dyDescent="0.3">
      <c r="A7" s="1" t="s">
        <v>9</v>
      </c>
      <c r="B7" s="7">
        <v>33</v>
      </c>
      <c r="C7" s="7">
        <v>38</v>
      </c>
      <c r="D7" s="9">
        <v>0</v>
      </c>
      <c r="E7" s="7">
        <v>0</v>
      </c>
      <c r="F7" s="7">
        <v>0</v>
      </c>
      <c r="G7" s="7">
        <v>0</v>
      </c>
      <c r="H7" s="7">
        <v>0</v>
      </c>
      <c r="I7" s="7">
        <v>0</v>
      </c>
    </row>
    <row r="8" spans="1:11" x14ac:dyDescent="0.3">
      <c r="A8" s="1" t="s">
        <v>10</v>
      </c>
      <c r="B8" s="7">
        <v>0</v>
      </c>
      <c r="C8" s="7">
        <v>93</v>
      </c>
      <c r="D8" s="9">
        <v>154</v>
      </c>
      <c r="E8" s="7">
        <v>226</v>
      </c>
      <c r="F8" s="7">
        <v>47</v>
      </c>
      <c r="G8" s="7">
        <v>0</v>
      </c>
      <c r="H8" s="7">
        <v>0</v>
      </c>
      <c r="I8" s="7">
        <v>0</v>
      </c>
    </row>
    <row r="9" spans="1:11" ht="14.4" x14ac:dyDescent="0.3">
      <c r="A9" s="1" t="s">
        <v>15</v>
      </c>
      <c r="B9" s="7">
        <v>76.25</v>
      </c>
      <c r="C9" s="7">
        <v>105.06</v>
      </c>
      <c r="D9" s="9">
        <v>85</v>
      </c>
      <c r="E9" s="7">
        <v>90</v>
      </c>
      <c r="F9" s="7">
        <v>100</v>
      </c>
      <c r="G9" s="7">
        <v>100</v>
      </c>
      <c r="H9" s="7">
        <v>100</v>
      </c>
      <c r="I9" s="7">
        <v>100</v>
      </c>
    </row>
    <row r="10" spans="1:11" x14ac:dyDescent="0.3">
      <c r="A10" s="1" t="s">
        <v>11</v>
      </c>
      <c r="B10" s="7">
        <v>1.98</v>
      </c>
      <c r="C10" s="7">
        <v>0</v>
      </c>
      <c r="D10" s="9">
        <v>0</v>
      </c>
      <c r="E10" s="7">
        <v>0</v>
      </c>
      <c r="F10" s="7">
        <v>0</v>
      </c>
      <c r="G10" s="7">
        <v>0</v>
      </c>
      <c r="H10" s="7">
        <v>0</v>
      </c>
      <c r="I10" s="7">
        <v>0</v>
      </c>
    </row>
    <row r="11" spans="1:11" x14ac:dyDescent="0.3">
      <c r="A11" s="1" t="s">
        <v>12</v>
      </c>
      <c r="B11" s="7">
        <v>15</v>
      </c>
      <c r="C11" s="7">
        <v>7.61</v>
      </c>
      <c r="D11" s="9">
        <v>0</v>
      </c>
      <c r="E11" s="7">
        <v>0</v>
      </c>
      <c r="F11" s="7">
        <v>0</v>
      </c>
      <c r="G11" s="7">
        <v>0</v>
      </c>
      <c r="H11" s="7">
        <v>0</v>
      </c>
      <c r="I11" s="7">
        <v>0</v>
      </c>
    </row>
    <row r="12" spans="1:11" ht="14.4" x14ac:dyDescent="0.3">
      <c r="A12" s="1" t="s">
        <v>17</v>
      </c>
      <c r="B12" s="7">
        <v>0</v>
      </c>
      <c r="C12" s="7">
        <v>0</v>
      </c>
      <c r="D12" s="9">
        <v>0</v>
      </c>
      <c r="E12" s="7">
        <v>8</v>
      </c>
      <c r="F12" s="7">
        <v>206</v>
      </c>
      <c r="G12" s="7">
        <v>264</v>
      </c>
      <c r="H12" s="7">
        <v>289</v>
      </c>
      <c r="I12" s="7">
        <v>339</v>
      </c>
    </row>
    <row r="13" spans="1:11" x14ac:dyDescent="0.3">
      <c r="A13" s="1" t="s">
        <v>13</v>
      </c>
      <c r="B13" s="7">
        <v>1</v>
      </c>
      <c r="C13" s="7">
        <v>1</v>
      </c>
      <c r="D13" s="9">
        <v>1</v>
      </c>
      <c r="E13" s="7">
        <v>1</v>
      </c>
      <c r="F13" s="7">
        <v>1</v>
      </c>
      <c r="G13" s="7">
        <v>1</v>
      </c>
      <c r="H13" s="7">
        <v>1</v>
      </c>
      <c r="I13" s="7">
        <v>1</v>
      </c>
    </row>
    <row r="14" spans="1:11" ht="13.8" thickBot="1" x14ac:dyDescent="0.35">
      <c r="A14" s="4" t="s">
        <v>14</v>
      </c>
      <c r="B14" s="5">
        <f>SUM(B6:B13)</f>
        <v>187.23</v>
      </c>
      <c r="C14" s="5">
        <f>SUM(C6:C13)</f>
        <v>304.67</v>
      </c>
      <c r="D14" s="10">
        <f>SUM(D6:D13)</f>
        <v>300</v>
      </c>
      <c r="E14" s="5">
        <f>SUM(E6:E13)</f>
        <v>385</v>
      </c>
      <c r="F14" s="5">
        <f>SUM(F6:F13)</f>
        <v>414</v>
      </c>
      <c r="G14" s="5">
        <f t="shared" ref="G14:I14" si="0">SUM(G6:G13)</f>
        <v>425</v>
      </c>
      <c r="H14" s="5">
        <f t="shared" si="0"/>
        <v>450</v>
      </c>
      <c r="I14" s="5">
        <f t="shared" si="0"/>
        <v>500</v>
      </c>
    </row>
    <row r="15" spans="1:11" ht="85.2" x14ac:dyDescent="0.3">
      <c r="A15" s="14" t="s">
        <v>20</v>
      </c>
      <c r="B15" s="14"/>
      <c r="C15" s="14"/>
      <c r="D15" s="14"/>
      <c r="E15" s="14"/>
      <c r="F15" s="14"/>
      <c r="G15" s="14"/>
      <c r="H15" s="14"/>
      <c r="I15" s="14"/>
      <c r="J15" s="12"/>
    </row>
    <row r="16" spans="1:11" ht="37.200000000000003" x14ac:dyDescent="0.3">
      <c r="A16" s="13" t="s">
        <v>16</v>
      </c>
      <c r="B16" s="13"/>
      <c r="C16" s="13"/>
      <c r="D16" s="13"/>
      <c r="E16" s="13"/>
      <c r="F16" s="13"/>
      <c r="G16" s="13"/>
      <c r="H16" s="13"/>
      <c r="I16" s="13"/>
    </row>
    <row r="17" spans="1:9" ht="85.2" x14ac:dyDescent="0.3">
      <c r="A17" s="13" t="s">
        <v>19</v>
      </c>
      <c r="B17" s="13"/>
      <c r="C17" s="13"/>
      <c r="D17" s="13"/>
      <c r="E17" s="13"/>
      <c r="F17" s="13"/>
      <c r="G17" s="13"/>
      <c r="H17" s="13"/>
      <c r="I17" s="13"/>
    </row>
  </sheetData>
  <mergeCells count="10">
    <mergeCell ref="A1:I1"/>
    <mergeCell ref="A2:I2"/>
    <mergeCell ref="B3:B5"/>
    <mergeCell ref="C3:C5"/>
    <mergeCell ref="D3:D5"/>
    <mergeCell ref="E3:E5"/>
    <mergeCell ref="F3:F5"/>
    <mergeCell ref="G3:G5"/>
    <mergeCell ref="H3:H5"/>
    <mergeCell ref="I3:I5"/>
  </mergeCells>
  <pageMargins left="0.7" right="0.7" top="0.75" bottom="0.75" header="0.3" footer="0.3"/>
  <pageSetup orientation="portrait" horizontalDpi="1200" verticalDpi="1200" r:id="rId1"/>
  <headerFooter>
    <oddHeader xml:space="preserve">&amp;C
</oddHeader>
    <oddFooter>&amp;L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Funding by Project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MREFC Account Funding, by Project</dc:title>
  <dc:creator>NSF CFO</dc:creator>
  <cp:keywords>MREFC Account Funding, by Project</cp:keywords>
  <cp:lastModifiedBy>Gary Luethke - VSG</cp:lastModifiedBy>
  <dcterms:created xsi:type="dcterms:W3CDTF">2023-08-18T13:09:12Z</dcterms:created>
  <dcterms:modified xsi:type="dcterms:W3CDTF">2024-04-06T10:42:22Z</dcterms:modified>
  <cp:category>MREFC Account Funding, by Project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d93aab51-e2f8-4cf0-8908-173350f4ac0a</vt:lpwstr>
  </property>
  <property fmtid="{D5CDD505-2E9C-101B-9397-08002B2CF9AE}" pid="3" name="ContainsCUI">
    <vt:lpwstr>No</vt:lpwstr>
  </property>
</Properties>
</file>