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F5D83A45-E262-4A41-A09A-5452468DF44F}" xr6:coauthVersionLast="47" xr6:coauthVersionMax="47" xr10:uidLastSave="{D457D756-6A86-453D-B3E7-C2406A060C06}"/>
  <bookViews>
    <workbookView xWindow="-108" yWindow="-108" windowWidth="23256" windowHeight="12576" xr2:uid="{C5CFB500-1319-4E2B-A9A2-7D6B97B9638D}"/>
  </bookViews>
  <sheets>
    <sheet name="HL-LHC Funding by Stag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4" l="1"/>
  <c r="D47" i="4"/>
  <c r="F47" i="4"/>
</calcChain>
</file>

<file path=xl/sharedStrings.xml><?xml version="1.0" encoding="utf-8"?>
<sst xmlns="http://schemas.openxmlformats.org/spreadsheetml/2006/main" count="7" uniqueCount="7">
  <si>
    <t>(Dollars in Millions)</t>
  </si>
  <si>
    <t>HL-LHC Upgrade Funding, by Stage</t>
  </si>
  <si>
    <t xml:space="preserve"> </t>
  </si>
  <si>
    <t>Development &amp; Design (R&amp;RA)</t>
  </si>
  <si>
    <t>Implementation (MREFC)</t>
  </si>
  <si>
    <t>Operations &amp; Maintenance (R&amp;RA)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</si>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</sst>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1"/>
      <color theme="1"/>
      <name val="Times New Roman"/>
      <family val="2"/>
    </font>
    <font>
      <sz val="9"/>
      <name val="Open 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65" fontId="4" fillId="0" borderId="0" xfId="1" applyNumberFormat="1" applyFont="1"/>
    <xf numFmtId="0" fontId="1" fillId="0" borderId="2" xfId="1" applyFont="1" applyBorder="1"/>
    <xf numFmtId="0" fontId="1" fillId="0" borderId="2" xfId="1" applyFont="1" applyBorder="1" applyAlignment="1">
      <alignment horizontal="right" wrapText="1"/>
    </xf>
    <xf numFmtId="0" fontId="1" fillId="0" borderId="0" xfId="1" applyFont="1"/>
    <xf numFmtId="0" fontId="1" fillId="0" borderId="0" xfId="1" applyFont="1" applyAlignment="1">
      <alignment horizontal="right" wrapText="1"/>
    </xf>
    <xf numFmtId="2" fontId="1" fillId="0" borderId="0" xfId="0" applyNumberFormat="1" applyFont="1"/>
    <xf numFmtId="164" fontId="1" fillId="0" borderId="0" xfId="1" applyNumberFormat="1" applyFont="1"/>
    <xf numFmtId="165" fontId="1" fillId="0" borderId="0" xfId="1" applyNumberFormat="1" applyFont="1"/>
    <xf numFmtId="0" fontId="2" fillId="0" borderId="1" xfId="1" applyFont="1" applyBorder="1"/>
    <xf numFmtId="164" fontId="2" fillId="0" borderId="1" xfId="1" applyNumberFormat="1" applyFont="1" applyBorder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" xfId="1" xr:uid="{8B947383-F7D5-4BA0-AB4B-2C4131D3B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baseline="0">
                <a:solidFill>
                  <a:schemeClr val="tx1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900">
                <a:latin typeface="Open Sans" pitchFamily="2" charset="0"/>
                <a:ea typeface="Open Sans" pitchFamily="2" charset="0"/>
                <a:cs typeface="Open Sans" pitchFamily="2" charset="0"/>
              </a:rPr>
              <a:t>HL-LHC</a:t>
            </a:r>
            <a:r>
              <a:rPr lang="en-US" sz="900" baseline="0">
                <a:latin typeface="Open Sans" pitchFamily="2" charset="0"/>
                <a:ea typeface="Open Sans" pitchFamily="2" charset="0"/>
                <a:cs typeface="Open Sans" pitchFamily="2" charset="0"/>
              </a:rPr>
              <a:t> Funding, by Stage</a:t>
            </a:r>
          </a:p>
          <a:p>
            <a:pPr algn="ctr">
              <a:defRPr sz="900"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n-US" sz="800" b="0" baseline="0">
                <a:latin typeface="Open Sans" pitchFamily="2" charset="0"/>
                <a:ea typeface="Open Sans" pitchFamily="2" charset="0"/>
                <a:cs typeface="Open Sans" pitchFamily="2" charset="0"/>
              </a:rPr>
              <a:t>(Dollars in Millions) </a:t>
            </a:r>
            <a:endParaRPr lang="en-US" sz="800" b="0">
              <a:latin typeface="Open Sans" pitchFamily="2" charset="0"/>
              <a:ea typeface="Open Sans" pitchFamily="2" charset="0"/>
              <a:cs typeface="Open Sans" pitchFamily="2" charset="0"/>
            </a:endParaRPr>
          </a:p>
        </c:rich>
      </c:tx>
      <c:layout>
        <c:manualLayout>
          <c:xMode val="edge"/>
          <c:yMode val="edge"/>
          <c:x val="0.40507744143376184"/>
          <c:y val="2.834447735287784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baseline="0">
              <a:solidFill>
                <a:schemeClr val="tx1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559647785962243E-2"/>
          <c:y val="0.15008275341729099"/>
          <c:w val="0.86431184506654468"/>
          <c:h val="0.66155897601267377"/>
        </c:manualLayout>
      </c:layout>
      <c:lineChart>
        <c:grouping val="standard"/>
        <c:varyColors val="0"/>
        <c:ser>
          <c:idx val="1"/>
          <c:order val="0"/>
          <c:tx>
            <c:strRef>
              <c:f>'HL-LHC Funding by Stage'!$D$30</c:f>
              <c:strCache>
                <c:ptCount val="1"/>
                <c:pt idx="0">
                  <c:v>Development &amp; Design (R&amp;RA)</c:v>
                </c:pt>
              </c:strCache>
            </c:strRef>
          </c:tx>
          <c:spPr>
            <a:ln w="127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'HL-LHC Funding by Stage'!$C$35:$C$46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'HL-LHC Funding by Stage'!$D$35:$D$46</c:f>
              <c:numCache>
                <c:formatCode>#,##0.00;\-#,##0.00;"-"??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9-443D-8760-E2ADDB10638A}"/>
            </c:ext>
          </c:extLst>
        </c:ser>
        <c:ser>
          <c:idx val="3"/>
          <c:order val="1"/>
          <c:tx>
            <c:strRef>
              <c:f>'HL-LHC Funding by Stage'!$E$30</c:f>
              <c:strCache>
                <c:ptCount val="1"/>
                <c:pt idx="0">
                  <c:v>Implementation (MREFC)</c:v>
                </c:pt>
              </c:strCache>
            </c:strRef>
          </c:tx>
          <c:spPr>
            <a:ln w="1270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6350" cap="flat" cmpd="sng" algn="ctr">
                <a:solidFill>
                  <a:srgbClr val="C00000"/>
                </a:solidFill>
                <a:prstDash val="solid"/>
                <a:round/>
              </a:ln>
              <a:effectLst/>
            </c:spPr>
          </c:marker>
          <c:cat>
            <c:numRef>
              <c:f>'HL-LHC Funding by Stage'!$C$35:$C$46</c:f>
              <c:numCache>
                <c:formatCode>General</c:formatCode>
                <c:ptCount val="12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</c:numCache>
            </c:numRef>
          </c:cat>
          <c:val>
            <c:numRef>
              <c:f>'HL-LHC Funding by Stage'!$E$35:$E$46</c:f>
              <c:numCache>
                <c:formatCode>#,##0.00;\-#,##0.00;"-"??</c:formatCode>
                <c:ptCount val="12"/>
                <c:pt idx="1">
                  <c:v>33</c:v>
                </c:pt>
                <c:pt idx="2">
                  <c:v>33</c:v>
                </c:pt>
                <c:pt idx="3">
                  <c:v>36</c:v>
                </c:pt>
                <c:pt idx="4">
                  <c:v>33</c:v>
                </c:pt>
                <c:pt idx="5">
                  <c:v>38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9-443D-8760-E2ADDB106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402336"/>
        <c:axId val="1333403968"/>
        <c:extLst/>
      </c:lineChart>
      <c:dateAx>
        <c:axId val="133340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1333403968"/>
        <c:crosses val="autoZero"/>
        <c:auto val="0"/>
        <c:lblOffset val="100"/>
        <c:baseTimeUnit val="days"/>
      </c:dateAx>
      <c:valAx>
        <c:axId val="1333403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endParaRPr lang="en-US"/>
          </a:p>
        </c:txPr>
        <c:crossAx val="1333402336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48989015187086"/>
          <c:y val="0.89310668716920971"/>
          <c:w val="0.51033255057976779"/>
          <c:h val="9.935527365159888E-2"/>
        </c:manualLayout>
      </c:layout>
      <c:overlay val="0"/>
      <c:spPr>
        <a:noFill/>
        <a:ln w="9525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182298</xdr:colOff>
      <xdr:row>1</xdr:row>
      <xdr:rowOff>77012</xdr:rowOff>
    </xdr:from>
    <xdr:to>
      <xdr:col>9</xdr:col>
      <xdr:colOff>120882</xdr:colOff>
      <xdr:row>24</xdr:row>
      <xdr:rowOff>46014</xdr:rowOff>
    </xdr:to>
    <xdr:graphicFrame macro="">
      <xdr:nvGraphicFramePr>
        <xdr:cNvPr id="2" name="Chart 1" descr="HL-LHC Funding, by Stage&#10;">
          <a:extLst>
            <a:ext uri="{FF2B5EF4-FFF2-40B4-BE49-F238E27FC236}">
              <a16:creationId xmlns:a16="http://schemas.microsoft.com/office/drawing/2014/main" id="{0C50242C-73D2-4FFA-A69A-BBD60C4F9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95AC-AADB-4F31-8BFE-CC471E675F98}">
  <dimension ref="C28:F47"/>
  <sheetViews>
    <sheetView showGridLines="0" tabSelected="1" zoomScale="70" zoomScaleNormal="70" workbookViewId="0">
      <selection activeCell="Q10" sqref="Q10"/>
    </sheetView>
  </sheetViews>
  <sheetFormatPr defaultRowHeight="14.4" x14ac:dyDescent="0.3"/>
  <cols>
    <col min="1" max="3" width="10.5546875" customWidth="1"/>
    <col min="4" max="4" width="11.5546875" customWidth="1"/>
    <col min="5" max="5" width="13.44140625" customWidth="1"/>
    <col min="6" max="6" width="11.21875" customWidth="1"/>
    <col min="7" max="9" width="10.5546875" customWidth="1"/>
    <col min="11" max="11" width="11.21875" customWidth="1"/>
  </cols>
  <sheetData>
    <row r="28" spans="3:6" x14ac:dyDescent="0.3">
      <c r="C28" s="11" t="s">
        <v>1</v>
      </c>
      <c r="D28" s="11"/>
      <c r="E28" s="11"/>
      <c r="F28" s="11"/>
    </row>
    <row r="29" spans="3:6" ht="15" thickBot="1" x14ac:dyDescent="0.35">
      <c r="C29" s="12" t="s">
        <v>0</v>
      </c>
      <c r="D29" s="12"/>
      <c r="E29" s="12"/>
      <c r="F29" s="12"/>
    </row>
    <row r="30" spans="3:6" ht="39.6" x14ac:dyDescent="0.3">
      <c r="C30" s="2" t="s">
        <v>2</v>
      </c>
      <c r="D30" s="3" t="s">
        <v>3</v>
      </c>
      <c r="E30" s="3" t="s">
        <v>4</v>
      </c>
      <c r="F30" s="3" t="s">
        <v>5</v>
      </c>
    </row>
    <row r="31" spans="3:6" x14ac:dyDescent="0.3">
      <c r="C31" s="4">
        <v>2015</v>
      </c>
      <c r="D31" s="1">
        <v>0</v>
      </c>
      <c r="E31" s="5"/>
      <c r="F31" s="1">
        <v>0</v>
      </c>
    </row>
    <row r="32" spans="3:6" x14ac:dyDescent="0.3">
      <c r="C32" s="4">
        <v>2016</v>
      </c>
      <c r="D32" s="6">
        <v>2</v>
      </c>
      <c r="E32" s="7"/>
      <c r="F32" s="1">
        <v>0</v>
      </c>
    </row>
    <row r="33" spans="3:6" x14ac:dyDescent="0.3">
      <c r="C33" s="4">
        <v>2017</v>
      </c>
      <c r="D33" s="6">
        <v>5.71</v>
      </c>
      <c r="E33" s="6"/>
      <c r="F33" s="1">
        <v>0</v>
      </c>
    </row>
    <row r="34" spans="3:6" x14ac:dyDescent="0.3">
      <c r="C34" s="4">
        <v>2018</v>
      </c>
      <c r="D34" s="8">
        <v>16.600000000000001</v>
      </c>
      <c r="E34" s="6"/>
      <c r="F34" s="8">
        <v>0</v>
      </c>
    </row>
    <row r="35" spans="3:6" x14ac:dyDescent="0.3">
      <c r="C35" s="4">
        <v>2019</v>
      </c>
      <c r="D35" s="8">
        <v>0</v>
      </c>
      <c r="E35" s="6"/>
      <c r="F35" s="8">
        <v>0</v>
      </c>
    </row>
    <row r="36" spans="3:6" x14ac:dyDescent="0.3">
      <c r="C36" s="4">
        <v>2020</v>
      </c>
      <c r="D36" s="8"/>
      <c r="E36" s="8">
        <v>33</v>
      </c>
      <c r="F36" s="8">
        <v>0</v>
      </c>
    </row>
    <row r="37" spans="3:6" x14ac:dyDescent="0.3">
      <c r="C37" s="4">
        <v>2021</v>
      </c>
      <c r="D37" s="8"/>
      <c r="E37" s="8">
        <v>33</v>
      </c>
      <c r="F37" s="8">
        <v>0</v>
      </c>
    </row>
    <row r="38" spans="3:6" x14ac:dyDescent="0.3">
      <c r="C38" s="4">
        <v>2022</v>
      </c>
      <c r="D38" s="8"/>
      <c r="E38" s="8">
        <v>36</v>
      </c>
      <c r="F38" s="8">
        <v>0</v>
      </c>
    </row>
    <row r="39" spans="3:6" x14ac:dyDescent="0.3">
      <c r="C39" s="4">
        <v>2023</v>
      </c>
      <c r="D39" s="8"/>
      <c r="E39" s="8">
        <v>33</v>
      </c>
      <c r="F39" s="8">
        <v>0</v>
      </c>
    </row>
    <row r="40" spans="3:6" x14ac:dyDescent="0.3">
      <c r="C40" s="4">
        <v>2024</v>
      </c>
      <c r="D40" s="8"/>
      <c r="E40" s="8">
        <v>38</v>
      </c>
      <c r="F40" s="8">
        <v>0</v>
      </c>
    </row>
    <row r="41" spans="3:6" x14ac:dyDescent="0.3">
      <c r="C41" s="4">
        <v>2025</v>
      </c>
      <c r="D41" s="8"/>
      <c r="E41" s="8">
        <v>0</v>
      </c>
      <c r="F41" s="8">
        <v>0</v>
      </c>
    </row>
    <row r="42" spans="3:6" x14ac:dyDescent="0.3">
      <c r="C42" s="4">
        <v>2026</v>
      </c>
      <c r="D42" s="8"/>
      <c r="E42" s="8"/>
      <c r="F42" s="8">
        <v>0</v>
      </c>
    </row>
    <row r="43" spans="3:6" x14ac:dyDescent="0.3">
      <c r="C43" s="4">
        <v>2027</v>
      </c>
      <c r="D43" s="8"/>
      <c r="E43" s="8"/>
      <c r="F43" s="8">
        <v>0</v>
      </c>
    </row>
    <row r="44" spans="3:6" x14ac:dyDescent="0.3">
      <c r="C44" s="4">
        <v>2028</v>
      </c>
      <c r="D44" s="8"/>
      <c r="E44" s="8"/>
      <c r="F44" s="8">
        <v>0</v>
      </c>
    </row>
    <row r="45" spans="3:6" x14ac:dyDescent="0.3">
      <c r="C45" s="4">
        <v>2029</v>
      </c>
      <c r="D45" s="8"/>
      <c r="E45" s="8"/>
      <c r="F45" s="8">
        <v>0</v>
      </c>
    </row>
    <row r="46" spans="3:6" x14ac:dyDescent="0.3">
      <c r="C46" s="4">
        <v>2030</v>
      </c>
      <c r="D46" s="8"/>
      <c r="E46" s="8"/>
      <c r="F46" s="8">
        <v>0</v>
      </c>
    </row>
    <row r="47" spans="3:6" ht="15" thickBot="1" x14ac:dyDescent="0.35">
      <c r="C47" s="9" t="s">
        <v>6</v>
      </c>
      <c r="D47" s="10">
        <f>SUM(D32:D46)</f>
        <v>24.310000000000002</v>
      </c>
      <c r="E47" s="10">
        <f>SUM(E32:E46)</f>
        <v>173</v>
      </c>
      <c r="F47" s="10">
        <f>SUM(F32:F45)</f>
        <v>0</v>
      </c>
    </row>
  </sheetData>
  <mergeCells count="2">
    <mergeCell ref="C28:F28"/>
    <mergeCell ref="C29:F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WNNNYYRNKDVH-1321847565-5807</_dlc_DocId>
    <_dlc_DocIdUrl xmlns="7c075b91-a788-4f5b-9c4e-5392c92c7fe8">
      <Url>https://collaboration.inside.nsf.gov/bfa/Budget/BDPlanning/BPLG/_layouts/15/DocIdRedir.aspx?ID=WNNNYYRNKDVH-1321847565-5807</Url>
      <Description>WNNNYYRNKDVH-1321847565-5807</Description>
    </_dlc_DocIdUrl>
  </documentManagement>
</p:properties>
</file>

<file path=customXml/itemProps1.xml><?xml version="1.0" encoding="utf-8"?>
<ds:datastoreItem xmlns:ds="http://schemas.openxmlformats.org/officeDocument/2006/customXml" ds:itemID="{102A940E-EB7B-4759-B863-7E277B9D0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76EF11-41FE-464D-AF81-5E47593D397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FAAA5D9-E801-4344-9BC4-F2F9AC8CD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F98793F-374F-4018-B19E-58272C34073C}">
  <ds:schemaRefs>
    <ds:schemaRef ds:uri="http://purl.org/dc/elements/1.1/"/>
    <ds:schemaRef ds:uri="e257d72b-1bc7-45e7-84d8-ca60afca657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c075b91-a788-4f5b-9c4e-5392c92c7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HL-LHC Funding by Stage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HL-LHC Funding, by Stage</dc:title>
  <dc:subject/>
  <dc:creator>NSF CFO</dc:creator>
  <cp:keywords>HL-LHC Funding, by Stage</cp:keywords>
  <dc:description/>
  <cp:lastModifiedBy>Gary Luethke - VSG</cp:lastModifiedBy>
  <cp:revision/>
  <dcterms:created xsi:type="dcterms:W3CDTF">2022-11-21T20:14:52Z</dcterms:created>
  <dcterms:modified xsi:type="dcterms:W3CDTF">2024-04-06T11:20:04Z</dcterms:modified>
  <cp:category>HL-LHC Funding, by Stage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7319d4d5-5cd7-4452-9b17-6260be7fefea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MediaServiceImageTags">
    <vt:lpwstr/>
  </property>
  <property fmtid="{D5CDD505-2E9C-101B-9397-08002B2CF9AE}" pid="6" name="_dlc_DocIdItemGuid">
    <vt:lpwstr>66b48509-cd63-49ea-9d9d-681c131fb713</vt:lpwstr>
  </property>
</Properties>
</file>