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15" documentId="8_{10EB9173-924D-41FB-8935-4414BC6A713D}" xr6:coauthVersionLast="47" xr6:coauthVersionMax="47" xr10:uidLastSave="{074E0124-7414-450F-901F-9C822DBAC752}"/>
  <bookViews>
    <workbookView xWindow="-108" yWindow="-108" windowWidth="23256" windowHeight="12576" xr2:uid="{163083E9-1937-4F24-AB2B-AB6AE5B48ADD}"/>
  </bookViews>
  <sheets>
    <sheet name="RCRV Total Funding" sheetId="2" r:id="rId1"/>
  </sheets>
  <definedNames>
    <definedName name="_xlnm.Print_Area" localSheetId="0">'RCRV Total Funding'!$A$1:$J$16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" l="1"/>
  <c r="J8" i="2" s="1"/>
  <c r="I8" i="2"/>
  <c r="H8" i="2"/>
  <c r="G8" i="2"/>
  <c r="F8" i="2"/>
  <c r="E8" i="2"/>
  <c r="D8" i="2"/>
  <c r="C8" i="2"/>
  <c r="B8" i="2"/>
  <c r="J12" i="2" l="1"/>
  <c r="J13" i="2" s="1"/>
  <c r="I12" i="2"/>
  <c r="I13" i="2" s="1"/>
  <c r="H12" i="2"/>
  <c r="H13" i="2" s="1"/>
  <c r="G12" i="2"/>
  <c r="G13" i="2" s="1"/>
  <c r="F12" i="2"/>
  <c r="F13" i="2" s="1"/>
  <c r="E12" i="2"/>
  <c r="E13" i="2" s="1"/>
  <c r="D12" i="2"/>
  <c r="D13" i="2" s="1"/>
  <c r="C12" i="2"/>
  <c r="C13" i="2" s="1"/>
  <c r="B12" i="2"/>
  <c r="B13" i="2" s="1"/>
</calcChain>
</file>

<file path=xl/sharedStrings.xml><?xml version="1.0" encoding="utf-8"?>
<sst xmlns="http://schemas.openxmlformats.org/spreadsheetml/2006/main" count="23" uniqueCount="23">
  <si>
    <t>FY 2024
Request</t>
  </si>
  <si>
    <t>(Dollars in Millions)</t>
  </si>
  <si>
    <t>Total Funding Requirements for RCRV</t>
  </si>
  <si>
    <t>Prior
Years</t>
  </si>
  <si>
    <t>FY 2026</t>
  </si>
  <si>
    <t>FY 2027</t>
  </si>
  <si>
    <t>FY 2028</t>
  </si>
  <si>
    <t>FY 2029</t>
  </si>
  <si>
    <t>R&amp;RA:</t>
  </si>
  <si>
    <t>Development &amp; Design</t>
  </si>
  <si>
    <t>Operations &amp; Maintenance</t>
  </si>
  <si>
    <t>Subtotal, R&amp;RA</t>
  </si>
  <si>
    <t>MREFC:</t>
  </si>
  <si>
    <t>Subtotal, MREFC</t>
  </si>
  <si>
    <t>TOTAL REQUIREMENTS</t>
  </si>
  <si>
    <t>FY 2030</t>
  </si>
  <si>
    <r>
      <t>ESTIMATES</t>
    </r>
    <r>
      <rPr>
        <b/>
        <vertAlign val="superscript"/>
        <sz val="9"/>
        <color theme="1"/>
        <rFont val="Open Sans"/>
        <family val="2"/>
      </rPr>
      <t>1</t>
    </r>
  </si>
  <si>
    <r>
      <t>Implementation</t>
    </r>
    <r>
      <rPr>
        <vertAlign val="superscript"/>
        <sz val="9"/>
        <color theme="1"/>
        <rFont val="Open Sans"/>
        <family val="2"/>
      </rPr>
      <t>2,</t>
    </r>
    <r>
      <rPr>
        <vertAlign val="superscript"/>
        <sz val="9"/>
        <color theme="1"/>
        <rFont val="Open Sans"/>
        <family val="2"/>
      </rPr>
      <t>3</t>
    </r>
  </si>
  <si>
    <r>
      <rPr>
        <vertAlign val="superscript"/>
        <sz val="8"/>
        <rFont val="Open Sans"/>
        <family val="2"/>
      </rPr>
      <t>3</t>
    </r>
    <r>
      <rPr>
        <sz val="8"/>
        <rFont val="Open Sans"/>
        <family val="2"/>
      </rPr>
      <t xml:space="preserve"> $6.98 million of NSF's MREFC funding appropriated for the RCRV project is estimated to be carried forward into FY 2024.</t>
    </r>
  </si>
  <si>
    <r>
      <rPr>
        <vertAlign val="superscript"/>
        <sz val="8"/>
        <rFont val="Open Sans"/>
        <family val="2"/>
      </rPr>
      <t xml:space="preserve">2 </t>
    </r>
    <r>
      <rPr>
        <sz val="8"/>
        <rFont val="Open Sans"/>
        <family val="2"/>
      </rPr>
      <t>Prior Years implementation includes $14.05 million of ARP funding provided to RCRV.  It also includes $25.0 million provided under P.L. 117-43, the "Extending Government Funding and Delivering Emergency Assistance Act" for necessary expenses related to RCRV construction impacted by Hurricane Ida.  NSF awarded $23.45 million of the $25.0 million appropriated for Hurricane Ida in late FY 2022; the remaining funds are carried forward.</t>
    </r>
  </si>
  <si>
    <t>FY 2023</t>
  </si>
  <si>
    <t>FY 2025 Request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</si>
  <si>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Outyear estimates are for planning purposes only and will be included as part of the total O&amp;M for the Academic Research Fleet (ARF).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</si>
</sst>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15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sz val="9"/>
      <color theme="1"/>
      <name val="Open Sans"/>
      <family val="2"/>
    </font>
    <font>
      <b/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sz val="9"/>
      <color rgb="FFFF0000"/>
      <name val="Open Sans"/>
      <family val="2"/>
    </font>
    <font>
      <sz val="11"/>
      <color theme="1"/>
      <name val="Calibri"/>
      <family val="2"/>
      <scheme val="minor"/>
    </font>
    <font>
      <b/>
      <vertAlign val="superscript"/>
      <sz val="9"/>
      <color theme="1"/>
      <name val="Open Sans"/>
      <family val="2"/>
    </font>
    <font>
      <i/>
      <sz val="9"/>
      <color theme="1"/>
      <name val="Open Sans"/>
      <family val="2"/>
    </font>
    <font>
      <sz val="8"/>
      <name val="Open Sans"/>
      <family val="2"/>
    </font>
    <font>
      <vertAlign val="superscript"/>
      <sz val="8"/>
      <name val="Open Sans"/>
      <family val="2"/>
    </font>
    <font>
      <sz val="10"/>
      <color indexed="8"/>
      <name val="Geneva"/>
    </font>
    <font>
      <sz val="9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3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/>
    <xf numFmtId="0" fontId="7" fillId="0" borderId="0" xfId="0" applyFont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10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164" fontId="1" fillId="0" borderId="0" xfId="0" applyNumberFormat="1" applyFont="1" applyAlignment="1">
      <alignment horizontal="right" vertical="top"/>
    </xf>
    <xf numFmtId="164" fontId="1" fillId="0" borderId="6" xfId="0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/>
    </xf>
    <xf numFmtId="165" fontId="1" fillId="2" borderId="4" xfId="0" applyNumberFormat="1" applyFont="1" applyFill="1" applyBorder="1" applyAlignment="1">
      <alignment horizontal="right" vertical="top"/>
    </xf>
    <xf numFmtId="165" fontId="1" fillId="0" borderId="4" xfId="0" applyNumberFormat="1" applyFont="1" applyBorder="1" applyAlignment="1">
      <alignment horizontal="right" vertical="top"/>
    </xf>
    <xf numFmtId="165" fontId="1" fillId="0" borderId="5" xfId="0" applyNumberFormat="1" applyFont="1" applyBorder="1" applyAlignment="1">
      <alignment horizontal="right" vertical="top"/>
    </xf>
    <xf numFmtId="0" fontId="1" fillId="0" borderId="7" xfId="0" applyFont="1" applyBorder="1" applyAlignment="1">
      <alignment vertical="top"/>
    </xf>
    <xf numFmtId="164" fontId="1" fillId="0" borderId="7" xfId="0" applyNumberFormat="1" applyFont="1" applyBorder="1" applyAlignment="1">
      <alignment horizontal="right" vertical="top"/>
    </xf>
    <xf numFmtId="164" fontId="1" fillId="0" borderId="8" xfId="0" applyNumberFormat="1" applyFont="1" applyBorder="1" applyAlignment="1">
      <alignment horizontal="right" vertical="top"/>
    </xf>
    <xf numFmtId="0" fontId="4" fillId="0" borderId="2" xfId="0" applyFont="1" applyBorder="1" applyAlignment="1">
      <alignment vertical="top"/>
    </xf>
    <xf numFmtId="164" fontId="4" fillId="0" borderId="2" xfId="0" applyNumberFormat="1" applyFont="1" applyBorder="1" applyAlignment="1">
      <alignment horizontal="right" vertical="top"/>
    </xf>
    <xf numFmtId="164" fontId="4" fillId="0" borderId="9" xfId="0" applyNumberFormat="1" applyFont="1" applyBorder="1" applyAlignment="1">
      <alignment horizontal="right" vertical="top"/>
    </xf>
    <xf numFmtId="0" fontId="1" fillId="0" borderId="12" xfId="0" applyFont="1" applyBorder="1" applyAlignment="1">
      <alignment vertical="top"/>
    </xf>
    <xf numFmtId="164" fontId="1" fillId="0" borderId="12" xfId="0" applyNumberFormat="1" applyFont="1" applyBorder="1" applyAlignment="1">
      <alignment horizontal="right" vertical="top"/>
    </xf>
    <xf numFmtId="165" fontId="1" fillId="0" borderId="11" xfId="0" applyNumberFormat="1" applyFont="1" applyBorder="1" applyAlignment="1">
      <alignment horizontal="right" vertical="top"/>
    </xf>
    <xf numFmtId="164" fontId="1" fillId="0" borderId="13" xfId="0" applyNumberFormat="1" applyFont="1" applyBorder="1" applyAlignment="1">
      <alignment horizontal="right" vertical="top"/>
    </xf>
    <xf numFmtId="164" fontId="1" fillId="0" borderId="14" xfId="0" applyNumberFormat="1" applyFont="1" applyBorder="1" applyAlignment="1">
      <alignment horizontal="right" vertical="top"/>
    </xf>
    <xf numFmtId="164" fontId="4" fillId="0" borderId="15" xfId="0" applyNumberFormat="1" applyFont="1" applyBorder="1" applyAlignment="1">
      <alignment horizontal="right" vertical="top"/>
    </xf>
    <xf numFmtId="9" fontId="1" fillId="0" borderId="0" xfId="1" applyFont="1"/>
    <xf numFmtId="0" fontId="14" fillId="0" borderId="4" xfId="0" applyFont="1" applyBorder="1" applyAlignment="1">
      <alignment vertical="top"/>
    </xf>
    <xf numFmtId="0" fontId="2" fillId="0" borderId="0" xfId="0" applyFont="1" applyAlignment="1">
      <alignment horizontal="left" vertical="top" wrapText="1"/>
    </xf>
    <xf numFmtId="0" fontId="11" fillId="0" borderId="0" xfId="0" quotePrefix="1" applyFont="1" applyAlignment="1">
      <alignment horizontal="left" vertical="top" wrapText="1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 wrapText="1"/>
    </xf>
    <xf numFmtId="0" fontId="14" fillId="0" borderId="5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0" xfId="0" applyFont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1" fillId="0" borderId="0" xfId="0" applyFont="1" applyAlignment="1">
      <alignment horizontal="left" wrapText="1"/>
    </xf>
  </cellXfs>
  <cellStyles count="3">
    <cellStyle name="Normal" xfId="0" builtinId="0"/>
    <cellStyle name="Normal 2" xfId="2" xr:uid="{0ECC78F3-3536-424E-8950-9193D7E685D3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015C2-5B13-4416-B2C7-E1F6C5FA7EAF}">
  <sheetPr>
    <pageSetUpPr fitToPage="1"/>
  </sheetPr>
  <dimension ref="A1:L21"/>
  <sheetViews>
    <sheetView showGridLines="0" tabSelected="1" zoomScaleNormal="100" workbookViewId="0">
      <selection activeCell="A14" sqref="A14"/>
    </sheetView>
  </sheetViews>
  <sheetFormatPr defaultColWidth="9.21875" defaultRowHeight="13.2"/>
  <cols>
    <col min="1" max="1" width="29.6640625" style="1" customWidth="1"/>
    <col min="2" max="10" width="9.21875" style="1" customWidth="1"/>
    <col min="11" max="16384" width="9.21875" style="1"/>
  </cols>
  <sheetData>
    <row r="1" spans="1:12" s="2" customFormat="1" ht="16.05" customHeight="1">
      <c r="A1" s="33" t="s">
        <v>2</v>
      </c>
      <c r="B1" s="33"/>
      <c r="C1" s="33"/>
      <c r="D1" s="33"/>
      <c r="E1" s="33"/>
      <c r="F1" s="33"/>
      <c r="G1" s="33"/>
      <c r="H1" s="33"/>
      <c r="I1" s="33"/>
      <c r="J1" s="33"/>
    </row>
    <row r="2" spans="1:12" ht="15" customHeight="1" thickBot="1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</row>
    <row r="3" spans="1:12" ht="30" customHeight="1">
      <c r="A3" s="3"/>
      <c r="B3" s="37" t="s">
        <v>3</v>
      </c>
      <c r="C3" s="37" t="s">
        <v>20</v>
      </c>
      <c r="D3" s="39" t="s">
        <v>0</v>
      </c>
      <c r="E3" s="35" t="s">
        <v>21</v>
      </c>
      <c r="F3" s="31" t="s">
        <v>16</v>
      </c>
      <c r="G3" s="32"/>
      <c r="H3" s="32"/>
      <c r="I3" s="32"/>
      <c r="J3" s="32"/>
      <c r="L3" s="4"/>
    </row>
    <row r="4" spans="1:12" ht="15" customHeight="1">
      <c r="A4" s="5"/>
      <c r="B4" s="38"/>
      <c r="C4" s="38"/>
      <c r="D4" s="40"/>
      <c r="E4" s="36"/>
      <c r="F4" s="6" t="s">
        <v>4</v>
      </c>
      <c r="G4" s="6" t="s">
        <v>5</v>
      </c>
      <c r="H4" s="6" t="s">
        <v>6</v>
      </c>
      <c r="I4" s="6" t="s">
        <v>7</v>
      </c>
      <c r="J4" s="6" t="s">
        <v>15</v>
      </c>
    </row>
    <row r="5" spans="1:12" ht="15" customHeight="1">
      <c r="A5" s="7" t="s">
        <v>8</v>
      </c>
      <c r="B5" s="2"/>
      <c r="C5" s="2"/>
      <c r="D5" s="21"/>
      <c r="E5" s="8"/>
      <c r="F5" s="2"/>
      <c r="G5" s="2"/>
      <c r="H5" s="2"/>
      <c r="I5" s="2"/>
      <c r="J5" s="2"/>
    </row>
    <row r="6" spans="1:12" ht="15" customHeight="1">
      <c r="A6" s="2" t="s">
        <v>9</v>
      </c>
      <c r="B6" s="9">
        <v>10.47</v>
      </c>
      <c r="C6" s="9">
        <v>0</v>
      </c>
      <c r="D6" s="22">
        <v>0</v>
      </c>
      <c r="E6" s="10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</row>
    <row r="7" spans="1:12" ht="15" customHeight="1">
      <c r="A7" s="11" t="s">
        <v>10</v>
      </c>
      <c r="B7" s="12"/>
      <c r="C7" s="13">
        <v>0</v>
      </c>
      <c r="D7" s="23">
        <v>1.23</v>
      </c>
      <c r="E7" s="14">
        <v>9.67</v>
      </c>
      <c r="F7" s="13">
        <v>15.9</v>
      </c>
      <c r="G7" s="13">
        <v>16.54</v>
      </c>
      <c r="H7" s="13">
        <v>17.2</v>
      </c>
      <c r="I7" s="13">
        <v>17.88</v>
      </c>
      <c r="J7" s="13">
        <f>ROUND((I7*1.04),2)</f>
        <v>18.600000000000001</v>
      </c>
    </row>
    <row r="8" spans="1:12" ht="15" customHeight="1">
      <c r="A8" s="2" t="s">
        <v>11</v>
      </c>
      <c r="B8" s="9">
        <f>SUM(B6)</f>
        <v>10.47</v>
      </c>
      <c r="C8" s="9">
        <f t="shared" ref="C8:J8" si="0">SUM(C6:C7)</f>
        <v>0</v>
      </c>
      <c r="D8" s="24">
        <f t="shared" si="0"/>
        <v>1.23</v>
      </c>
      <c r="E8" s="10">
        <f t="shared" si="0"/>
        <v>9.67</v>
      </c>
      <c r="F8" s="9">
        <f t="shared" si="0"/>
        <v>15.9</v>
      </c>
      <c r="G8" s="9">
        <f t="shared" si="0"/>
        <v>16.54</v>
      </c>
      <c r="H8" s="9">
        <f t="shared" si="0"/>
        <v>17.2</v>
      </c>
      <c r="I8" s="9">
        <f t="shared" si="0"/>
        <v>17.88</v>
      </c>
      <c r="J8" s="9">
        <f t="shared" si="0"/>
        <v>18.600000000000001</v>
      </c>
    </row>
    <row r="9" spans="1:12" ht="15" customHeight="1">
      <c r="A9" s="2"/>
      <c r="B9" s="9"/>
      <c r="C9" s="9"/>
      <c r="D9" s="22"/>
      <c r="E9" s="10"/>
      <c r="F9" s="9"/>
      <c r="G9" s="9"/>
      <c r="H9" s="9"/>
      <c r="I9" s="9"/>
      <c r="J9" s="9"/>
    </row>
    <row r="10" spans="1:12" ht="15" customHeight="1">
      <c r="A10" s="7" t="s">
        <v>12</v>
      </c>
      <c r="B10" s="9"/>
      <c r="C10" s="9"/>
      <c r="D10" s="22"/>
      <c r="E10" s="10"/>
      <c r="F10" s="9"/>
      <c r="G10" s="9"/>
      <c r="H10" s="9"/>
      <c r="I10" s="9"/>
      <c r="J10" s="9"/>
    </row>
    <row r="11" spans="1:12" ht="15" customHeight="1">
      <c r="A11" s="28" t="s">
        <v>17</v>
      </c>
      <c r="B11" s="13">
        <v>398.02</v>
      </c>
      <c r="C11" s="13">
        <v>1.98</v>
      </c>
      <c r="D11" s="23">
        <v>0</v>
      </c>
      <c r="E11" s="14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</row>
    <row r="12" spans="1:12" ht="15" customHeight="1">
      <c r="A12" s="15" t="s">
        <v>13</v>
      </c>
      <c r="B12" s="16">
        <f>B11</f>
        <v>398.02</v>
      </c>
      <c r="C12" s="16">
        <f>C11</f>
        <v>1.98</v>
      </c>
      <c r="D12" s="25">
        <f t="shared" ref="D12:J12" si="1">D11</f>
        <v>0</v>
      </c>
      <c r="E12" s="17">
        <f t="shared" si="1"/>
        <v>0</v>
      </c>
      <c r="F12" s="16">
        <f t="shared" si="1"/>
        <v>0</v>
      </c>
      <c r="G12" s="16">
        <f t="shared" si="1"/>
        <v>0</v>
      </c>
      <c r="H12" s="16">
        <f t="shared" si="1"/>
        <v>0</v>
      </c>
      <c r="I12" s="16">
        <f t="shared" si="1"/>
        <v>0</v>
      </c>
      <c r="J12" s="16">
        <f t="shared" si="1"/>
        <v>0</v>
      </c>
    </row>
    <row r="13" spans="1:12" ht="16.05" customHeight="1" thickBot="1">
      <c r="A13" s="18" t="s">
        <v>14</v>
      </c>
      <c r="B13" s="19">
        <f>SUM(B12,B8)</f>
        <v>408.49</v>
      </c>
      <c r="C13" s="19">
        <f t="shared" ref="C13:J13" si="2">SUM(C12,C8)</f>
        <v>1.98</v>
      </c>
      <c r="D13" s="26">
        <f t="shared" si="2"/>
        <v>1.23</v>
      </c>
      <c r="E13" s="20">
        <f t="shared" si="2"/>
        <v>9.67</v>
      </c>
      <c r="F13" s="19">
        <f t="shared" si="2"/>
        <v>15.9</v>
      </c>
      <c r="G13" s="19">
        <f t="shared" si="2"/>
        <v>16.54</v>
      </c>
      <c r="H13" s="19">
        <f t="shared" si="2"/>
        <v>17.2</v>
      </c>
      <c r="I13" s="19">
        <f t="shared" si="2"/>
        <v>17.88</v>
      </c>
      <c r="J13" s="19">
        <f t="shared" si="2"/>
        <v>18.600000000000001</v>
      </c>
    </row>
    <row r="14" spans="1:12" ht="49.2">
      <c r="A14" s="29" t="s">
        <v>22</v>
      </c>
      <c r="B14" s="29"/>
      <c r="C14" s="29"/>
      <c r="D14" s="29"/>
      <c r="E14" s="29"/>
      <c r="F14" s="29"/>
      <c r="G14" s="29"/>
      <c r="H14" s="29"/>
      <c r="I14" s="29"/>
      <c r="J14" s="29"/>
    </row>
    <row r="15" spans="1:12" s="2" customFormat="1" ht="145.19999999999999">
      <c r="A15" s="30" t="s">
        <v>19</v>
      </c>
      <c r="B15" s="30"/>
      <c r="C15" s="30"/>
      <c r="D15" s="30"/>
      <c r="E15" s="30"/>
      <c r="F15" s="30"/>
      <c r="G15" s="30"/>
      <c r="H15" s="30"/>
      <c r="I15" s="30"/>
      <c r="J15" s="30"/>
    </row>
    <row r="16" spans="1:12" ht="49.2">
      <c r="A16" s="41" t="s">
        <v>18</v>
      </c>
      <c r="B16" s="41"/>
      <c r="C16" s="41"/>
      <c r="D16" s="41"/>
      <c r="E16" s="41"/>
      <c r="F16" s="41"/>
      <c r="G16" s="41"/>
      <c r="H16" s="41"/>
      <c r="I16" s="41"/>
      <c r="J16" s="41"/>
    </row>
    <row r="17" spans="5:10" ht="13.05" customHeight="1"/>
    <row r="19" spans="5:10">
      <c r="G19" s="27"/>
      <c r="H19" s="27"/>
      <c r="I19" s="27"/>
      <c r="J19" s="27"/>
    </row>
    <row r="21" spans="5:10">
      <c r="E21" s="27"/>
      <c r="F21" s="27"/>
      <c r="G21" s="27"/>
      <c r="H21" s="27"/>
      <c r="I21" s="27"/>
      <c r="J21" s="27"/>
    </row>
  </sheetData>
  <mergeCells count="7">
    <mergeCell ref="F3:J3"/>
    <mergeCell ref="A1:J1"/>
    <mergeCell ref="A2:J2"/>
    <mergeCell ref="E3:E4"/>
    <mergeCell ref="B3:B4"/>
    <mergeCell ref="C3:C4"/>
    <mergeCell ref="D3:D4"/>
  </mergeCells>
  <printOptions horizontalCentered="1"/>
  <pageMargins left="0.7" right="0.7" top="0.75" bottom="0.75" header="0.3" footer="0.3"/>
  <pageSetup orientation="landscape" r:id="rId1"/>
  <headerFooter differentFirst="1">
    <oddHeader>&amp;C&amp;"Microsoft Sans Serif,Bold"CUI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WNNNYYRNKDVH-1321847565-5810</_dlc_DocId>
    <_dlc_DocIdUrl xmlns="7c075b91-a788-4f5b-9c4e-5392c92c7fe8">
      <Url>https://collaboration.inside.nsf.gov/bfa/Budget/BDPlanning/BPLG/_layouts/15/DocIdRedir.aspx?ID=WNNNYYRNKDVH-1321847565-5810</Url>
      <Description>WNNNYYRNKDVH-1321847565-5810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095560-F4E8-4A0C-B636-9E3B8E22162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28BEDA0-DA49-46C9-B8E6-40F064943F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351951-1F32-4427-A2B5-F3FAB25C3C19}">
  <ds:schemaRefs>
    <ds:schemaRef ds:uri="http://purl.org/dc/dcmitype/"/>
    <ds:schemaRef ds:uri="http://schemas.openxmlformats.org/package/2006/metadata/core-properties"/>
    <ds:schemaRef ds:uri="e257d72b-1bc7-45e7-84d8-ca60afca657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7c075b91-a788-4f5b-9c4e-5392c92c7fe8"/>
  </ds:schemaRefs>
</ds:datastoreItem>
</file>

<file path=customXml/itemProps4.xml><?xml version="1.0" encoding="utf-8"?>
<ds:datastoreItem xmlns:ds="http://schemas.openxmlformats.org/officeDocument/2006/customXml" ds:itemID="{41A9C0D9-7DB2-408A-A90C-485115F386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RCRV Total Funding</vt:lpstr>
      <vt:lpstr>'RCRV Total Funding'!Print_Area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Funding Requirements for RCRV</dc:title>
  <dc:creator>NSF CFO</dc:creator>
  <cp:keywords>Total Funding Requirements for RCRV</cp:keywords>
  <cp:lastModifiedBy>Gary Luethke - VSG</cp:lastModifiedBy>
  <cp:lastPrinted>2024-03-11T15:46:47Z</cp:lastPrinted>
  <dcterms:created xsi:type="dcterms:W3CDTF">2023-03-16T16:03:17Z</dcterms:created>
  <dcterms:modified xsi:type="dcterms:W3CDTF">2024-04-06T11:13:55Z</dcterms:modified>
  <cp:category>Total Funding Requirements for RCRV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94121a98-1f43-4ac9-ad86-f0aeca740076</vt:lpwstr>
  </property>
  <property fmtid="{D5CDD505-2E9C-101B-9397-08002B2CF9AE}" pid="3" name="ContainsCUI">
    <vt:lpwstr>Yes</vt:lpwstr>
  </property>
  <property fmtid="{D5CDD505-2E9C-101B-9397-08002B2CF9AE}" pid="4" name="VM">
    <vt:lpwstr>Yes</vt:lpwstr>
  </property>
  <property fmtid="{D5CDD505-2E9C-101B-9397-08002B2CF9AE}" pid="5" name="MarkingType">
    <vt:lpwstr>Basic</vt:lpwstr>
  </property>
  <property fmtid="{D5CDD505-2E9C-101B-9397-08002B2CF9AE}" pid="6" name="CUIList">
    <vt:lpwstr>Short_List</vt:lpwstr>
  </property>
  <property fmtid="{D5CDD505-2E9C-101B-9397-08002B2CF9AE}" pid="7" name="CUIMarking">
    <vt:lpwstr/>
  </property>
  <property fmtid="{D5CDD505-2E9C-101B-9397-08002B2CF9AE}" pid="8" name="DisseminationNeeded">
    <vt:lpwstr>No</vt:lpwstr>
  </property>
  <property fmtid="{D5CDD505-2E9C-101B-9397-08002B2CF9AE}" pid="9" name="CUIEmail">
    <vt:lpwstr>cui@nsf.gov</vt:lpwstr>
  </property>
  <property fmtid="{D5CDD505-2E9C-101B-9397-08002B2CF9AE}" pid="10" name="ContentTypeId">
    <vt:lpwstr>0x01010050DF34A5064B9041B2AC259482B4C02C</vt:lpwstr>
  </property>
  <property fmtid="{D5CDD505-2E9C-101B-9397-08002B2CF9AE}" pid="11" name="_dlc_DocIdItemGuid">
    <vt:lpwstr>567be8bd-29a7-419a-845f-ce2fc290f43c</vt:lpwstr>
  </property>
</Properties>
</file>