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P:\2026_Budget Cycle\FY 2026_Congressional\Production\PDF production\extracted Excel files\"/>
    </mc:Choice>
  </mc:AlternateContent>
  <xr:revisionPtr revIDLastSave="0" documentId="8_{1CFFCD0F-06C4-4DFE-B69C-457295E797D6}" xr6:coauthVersionLast="47" xr6:coauthVersionMax="47" xr10:uidLastSave="{00000000-0000-0000-0000-000000000000}"/>
  <bookViews>
    <workbookView xWindow="-25320" yWindow="255" windowWidth="25440" windowHeight="15270" xr2:uid="{2CBE1197-3B6D-47C1-8276-83E468FE9FBE}"/>
  </bookViews>
  <sheets>
    <sheet name="Space Renta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 l="1"/>
  <c r="D11" i="1" s="1"/>
  <c r="B9" i="1"/>
  <c r="B11" i="1" s="1"/>
  <c r="F8" i="1"/>
  <c r="E8" i="1"/>
  <c r="E7" i="1"/>
  <c r="F7" i="1" s="1"/>
  <c r="F6" i="1"/>
  <c r="E6" i="1"/>
  <c r="E5" i="1"/>
  <c r="F5" i="1" s="1"/>
  <c r="E11" i="1" l="1"/>
  <c r="F11" i="1" s="1"/>
  <c r="E9" i="1"/>
  <c r="F9" i="1" s="1"/>
</calcChain>
</file>

<file path=xl/sharedStrings.xml><?xml version="1.0" encoding="utf-8"?>
<sst xmlns="http://schemas.openxmlformats.org/spreadsheetml/2006/main" count="17" uniqueCount="17">
  <si>
    <t>Space Rental</t>
  </si>
  <si>
    <t>(Dollars in Millions)</t>
  </si>
  <si>
    <t>FY 2024 Current Plan</t>
  </si>
  <si>
    <t>FY 2025 (TBD)</t>
  </si>
  <si>
    <t>FY 2026 
Request</t>
  </si>
  <si>
    <t>Change over 
FY 2024 Current Plan</t>
  </si>
  <si>
    <t>Amount</t>
  </si>
  <si>
    <t>Percent</t>
  </si>
  <si>
    <t>Building Rental &amp; Taxes</t>
  </si>
  <si>
    <t>Utilities</t>
  </si>
  <si>
    <t>Security</t>
  </si>
  <si>
    <r>
      <t>Parking Rental</t>
    </r>
    <r>
      <rPr>
        <vertAlign val="superscript"/>
        <sz val="9"/>
        <rFont val="Open Sans"/>
      </rPr>
      <t>1</t>
    </r>
  </si>
  <si>
    <t>Total</t>
  </si>
  <si>
    <r>
      <t>Net adjustments for forward funding</t>
    </r>
    <r>
      <rPr>
        <i/>
        <vertAlign val="superscript"/>
        <sz val="9"/>
        <color theme="1"/>
        <rFont val="Open Sans"/>
        <family val="2"/>
      </rPr>
      <t>2</t>
    </r>
  </si>
  <si>
    <t>Revised Rent Total</t>
  </si>
  <si>
    <r>
      <rPr>
        <vertAlign val="superscript"/>
        <sz val="8"/>
        <color theme="1"/>
        <rFont val="Open Sans"/>
      </rPr>
      <t>1</t>
    </r>
    <r>
      <rPr>
        <sz val="8"/>
        <color theme="1"/>
        <rFont val="Open Sans"/>
      </rPr>
      <t xml:space="preserve"> Parking Rental includes parking credits.</t>
    </r>
  </si>
  <si>
    <r>
      <rPr>
        <vertAlign val="superscript"/>
        <sz val="8"/>
        <color theme="1"/>
        <rFont val="Open Sans"/>
        <family val="2"/>
      </rPr>
      <t xml:space="preserve">2 </t>
    </r>
    <r>
      <rPr>
        <sz val="8"/>
        <color theme="1"/>
        <rFont val="Open Sans"/>
        <family val="2"/>
      </rPr>
      <t>Forward funding is an appropriation of budget authority that becomes available for obligation in the last quarter of the fiscal year for the financing of ongoing contracts during the next fiscal year. The budget authority for such contracts is included in the budget totals for the year in which it is appropriated. NSF is provided this budget authority within its annual Appropriation for the AOAM account.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</si>
</sst>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409]* #,##0_);_([$$-409]* \(#,##0\);_([$$-409]* &quot;-&quot;_);_(@_)"/>
    <numFmt numFmtId="165" formatCode="&quot;$&quot;#,##0.00"/>
    <numFmt numFmtId="166" formatCode="_(* #,##0_);_(* \(#,##0\);_(* &quot;-   &quot;_);_(@_)"/>
    <numFmt numFmtId="167" formatCode="0.0%"/>
  </numFmts>
  <fonts count="15" x14ac:knownFonts="1">
    <font>
      <sz val="11"/>
      <color theme="1"/>
      <name val="Aptos Narrow"/>
      <family val="2"/>
      <scheme val="minor"/>
    </font>
    <font>
      <sz val="11"/>
      <color theme="1"/>
      <name val="Aptos Narrow"/>
      <family val="2"/>
      <scheme val="minor"/>
    </font>
    <font>
      <sz val="10"/>
      <name val="Arial"/>
      <family val="2"/>
    </font>
    <font>
      <b/>
      <sz val="9"/>
      <name val="Open Sans"/>
      <family val="2"/>
    </font>
    <font>
      <sz val="9"/>
      <name val="Open Sans"/>
      <family val="2"/>
    </font>
    <font>
      <sz val="9"/>
      <color theme="1"/>
      <name val="Open Sans"/>
      <family val="2"/>
    </font>
    <font>
      <vertAlign val="superscript"/>
      <sz val="9"/>
      <name val="Open Sans"/>
    </font>
    <font>
      <b/>
      <sz val="9"/>
      <color theme="1"/>
      <name val="Open Sans"/>
      <family val="2"/>
    </font>
    <font>
      <b/>
      <sz val="9"/>
      <color theme="1"/>
      <name val="Open Sans"/>
    </font>
    <font>
      <i/>
      <sz val="9"/>
      <color theme="1"/>
      <name val="Open Sans"/>
      <family val="2"/>
    </font>
    <font>
      <i/>
      <vertAlign val="superscript"/>
      <sz val="9"/>
      <color theme="1"/>
      <name val="Open Sans"/>
      <family val="2"/>
    </font>
    <font>
      <sz val="8"/>
      <color theme="1"/>
      <name val="Open Sans"/>
    </font>
    <font>
      <vertAlign val="superscript"/>
      <sz val="8"/>
      <color theme="1"/>
      <name val="Open Sans"/>
    </font>
    <font>
      <sz val="8"/>
      <color theme="1"/>
      <name val="Open Sans"/>
      <family val="2"/>
    </font>
    <font>
      <vertAlign val="superscript"/>
      <sz val="8"/>
      <color theme="1"/>
      <name val="Open Sans"/>
      <family val="2"/>
    </font>
  </fonts>
  <fills count="2">
    <fill>
      <patternFill patternType="none"/>
    </fill>
    <fill>
      <patternFill patternType="gray125"/>
    </fill>
  </fills>
  <borders count="9">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2" fillId="0" borderId="0"/>
  </cellStyleXfs>
  <cellXfs count="33">
    <xf numFmtId="0" fontId="0" fillId="0" borderId="0" xfId="0"/>
    <xf numFmtId="164" fontId="3" fillId="0" borderId="0" xfId="3" applyFont="1" applyAlignment="1">
      <alignment horizontal="center" vertical="top"/>
    </xf>
    <xf numFmtId="164" fontId="4" fillId="0" borderId="1" xfId="3" applyFont="1" applyBorder="1" applyAlignment="1">
      <alignment horizontal="center" vertical="top"/>
    </xf>
    <xf numFmtId="0" fontId="5" fillId="0" borderId="2" xfId="0" applyFont="1" applyBorder="1" applyAlignment="1">
      <alignment horizontal="right" wrapText="1"/>
    </xf>
    <xf numFmtId="0" fontId="4" fillId="0" borderId="2" xfId="0" applyFont="1" applyBorder="1" applyAlignment="1">
      <alignment horizontal="right" wrapText="1"/>
    </xf>
    <xf numFmtId="0" fontId="4" fillId="0" borderId="2" xfId="0" applyFont="1" applyBorder="1" applyAlignment="1">
      <alignment horizontal="center" wrapText="1"/>
    </xf>
    <xf numFmtId="0" fontId="5" fillId="0" borderId="3" xfId="0" applyFont="1" applyBorder="1" applyAlignment="1">
      <alignment horizontal="right" wrapText="1"/>
    </xf>
    <xf numFmtId="0" fontId="4" fillId="0" borderId="3" xfId="0" applyFont="1" applyBorder="1" applyAlignment="1">
      <alignment horizontal="right" wrapText="1"/>
    </xf>
    <xf numFmtId="0" fontId="4" fillId="0" borderId="3" xfId="0" applyFont="1" applyBorder="1" applyAlignment="1">
      <alignment horizontal="right" vertical="center" wrapText="1"/>
    </xf>
    <xf numFmtId="0" fontId="4" fillId="0" borderId="0" xfId="0" applyFont="1" applyAlignment="1">
      <alignment horizontal="left" vertical="top"/>
    </xf>
    <xf numFmtId="165" fontId="5" fillId="0" borderId="0" xfId="0" applyNumberFormat="1" applyFont="1" applyAlignment="1">
      <alignment vertical="top"/>
    </xf>
    <xf numFmtId="166" fontId="5" fillId="0" borderId="0" xfId="0" applyNumberFormat="1" applyFont="1" applyAlignment="1">
      <alignment horizontal="right" vertical="top"/>
    </xf>
    <xf numFmtId="167" fontId="4" fillId="0" borderId="4" xfId="2" applyNumberFormat="1" applyFont="1" applyBorder="1" applyAlignment="1">
      <alignment horizontal="right" vertical="top"/>
    </xf>
    <xf numFmtId="43" fontId="0" fillId="0" borderId="0" xfId="1" applyFont="1"/>
    <xf numFmtId="4" fontId="5" fillId="0" borderId="0" xfId="0" applyNumberFormat="1" applyFont="1" applyAlignment="1">
      <alignment vertical="top"/>
    </xf>
    <xf numFmtId="167" fontId="4" fillId="0" borderId="0" xfId="2" applyNumberFormat="1" applyFont="1" applyBorder="1" applyAlignment="1">
      <alignment horizontal="right" vertical="top"/>
    </xf>
    <xf numFmtId="0" fontId="4" fillId="0" borderId="1" xfId="0" applyFont="1" applyBorder="1" applyAlignment="1">
      <alignment horizontal="left" vertical="top"/>
    </xf>
    <xf numFmtId="167" fontId="4" fillId="0" borderId="1" xfId="2" applyNumberFormat="1" applyFont="1" applyBorder="1" applyAlignment="1">
      <alignment horizontal="right" vertical="top"/>
    </xf>
    <xf numFmtId="0" fontId="7" fillId="0" borderId="5" xfId="0" applyFont="1" applyBorder="1" applyAlignment="1">
      <alignment vertical="top"/>
    </xf>
    <xf numFmtId="165" fontId="7" fillId="0" borderId="5" xfId="0" applyNumberFormat="1" applyFont="1" applyBorder="1" applyAlignment="1">
      <alignment vertical="top"/>
    </xf>
    <xf numFmtId="166" fontId="8" fillId="0" borderId="5" xfId="0" applyNumberFormat="1" applyFont="1" applyBorder="1" applyAlignment="1">
      <alignment horizontal="right" vertical="top"/>
    </xf>
    <xf numFmtId="167" fontId="3" fillId="0" borderId="5" xfId="2" applyNumberFormat="1" applyFont="1" applyBorder="1" applyAlignment="1">
      <alignment horizontal="right" vertical="top"/>
    </xf>
    <xf numFmtId="0" fontId="9" fillId="0" borderId="6" xfId="0" applyFont="1" applyBorder="1" applyAlignment="1">
      <alignment horizontal="left" vertical="top"/>
    </xf>
    <xf numFmtId="4" fontId="9" fillId="0" borderId="6" xfId="0" applyNumberFormat="1" applyFont="1" applyBorder="1" applyAlignment="1">
      <alignment vertical="top"/>
    </xf>
    <xf numFmtId="166" fontId="5" fillId="0" borderId="7" xfId="0" applyNumberFormat="1" applyFont="1" applyBorder="1" applyAlignment="1">
      <alignment horizontal="right" vertical="top"/>
    </xf>
    <xf numFmtId="165" fontId="7" fillId="0" borderId="6" xfId="0" applyNumberFormat="1" applyFont="1" applyBorder="1" applyAlignment="1">
      <alignment vertical="top"/>
    </xf>
    <xf numFmtId="167" fontId="3" fillId="0" borderId="6" xfId="2" applyNumberFormat="1" applyFont="1" applyBorder="1" applyAlignment="1">
      <alignment horizontal="right" vertical="top"/>
    </xf>
    <xf numFmtId="0" fontId="7" fillId="0" borderId="8" xfId="0" applyFont="1" applyBorder="1" applyAlignment="1">
      <alignment vertical="top"/>
    </xf>
    <xf numFmtId="165" fontId="7" fillId="0" borderId="8" xfId="0" applyNumberFormat="1" applyFont="1" applyBorder="1" applyAlignment="1">
      <alignment vertical="top"/>
    </xf>
    <xf numFmtId="166" fontId="8" fillId="0" borderId="8" xfId="0" applyNumberFormat="1" applyFont="1" applyBorder="1" applyAlignment="1">
      <alignment horizontal="right" vertical="top"/>
    </xf>
    <xf numFmtId="167" fontId="3" fillId="0" borderId="8" xfId="2" applyNumberFormat="1" applyFont="1" applyBorder="1" applyAlignment="1">
      <alignment horizontal="right" vertical="top"/>
    </xf>
    <xf numFmtId="0" fontId="11" fillId="0" borderId="2" xfId="0" applyFont="1" applyBorder="1" applyAlignment="1">
      <alignment horizontal="left" vertical="top" wrapText="1"/>
    </xf>
    <xf numFmtId="0" fontId="13" fillId="0" borderId="0" xfId="0" applyFont="1" applyAlignment="1">
      <alignment horizontal="left" vertical="top" wrapText="1"/>
    </xf>
  </cellXfs>
  <cellStyles count="4">
    <cellStyle name="Comma" xfId="1" builtinId="3"/>
    <cellStyle name="Normal" xfId="0" builtinId="0"/>
    <cellStyle name="Normal 2 2" xfId="3" xr:uid="{E22B4085-2878-44E2-9F99-6D5E3FE7A002}"/>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8164D-1677-483E-9502-6828731EC3E4}">
  <dimension ref="A1:H13"/>
  <sheetViews>
    <sheetView showGridLines="0" tabSelected="1" zoomScaleNormal="100" workbookViewId="0">
      <selection activeCell="B10" sqref="B10"/>
    </sheetView>
  </sheetViews>
  <sheetFormatPr defaultRowHeight="14.5" x14ac:dyDescent="0.35"/>
  <cols>
    <col min="1" max="1" width="30.1796875" bestFit="1" customWidth="1"/>
    <col min="2" max="6" width="9.54296875" customWidth="1"/>
  </cols>
  <sheetData>
    <row r="1" spans="1:8" x14ac:dyDescent="0.35">
      <c r="A1" s="1" t="s">
        <v>0</v>
      </c>
      <c r="B1" s="1"/>
      <c r="C1" s="1"/>
      <c r="D1" s="1"/>
      <c r="E1" s="1"/>
      <c r="F1" s="1"/>
    </row>
    <row r="2" spans="1:8" ht="15" thickBot="1" x14ac:dyDescent="0.4">
      <c r="A2" s="2" t="s">
        <v>1</v>
      </c>
      <c r="B2" s="2"/>
      <c r="C2" s="2"/>
      <c r="D2" s="2"/>
      <c r="E2" s="2"/>
      <c r="F2" s="2"/>
    </row>
    <row r="3" spans="1:8" ht="30" customHeight="1" x14ac:dyDescent="0.45">
      <c r="A3" s="3"/>
      <c r="B3" s="3" t="s">
        <v>2</v>
      </c>
      <c r="C3" s="4" t="s">
        <v>3</v>
      </c>
      <c r="D3" s="4" t="s">
        <v>4</v>
      </c>
      <c r="E3" s="5" t="s">
        <v>5</v>
      </c>
      <c r="F3" s="5"/>
    </row>
    <row r="4" spans="1:8" ht="14.65" customHeight="1" x14ac:dyDescent="0.35">
      <c r="A4" s="6"/>
      <c r="B4" s="6"/>
      <c r="C4" s="7"/>
      <c r="D4" s="7"/>
      <c r="E4" s="8" t="s">
        <v>6</v>
      </c>
      <c r="F4" s="8" t="s">
        <v>7</v>
      </c>
    </row>
    <row r="5" spans="1:8" x14ac:dyDescent="0.35">
      <c r="A5" s="9" t="s">
        <v>8</v>
      </c>
      <c r="B5" s="10">
        <v>25.608000000000001</v>
      </c>
      <c r="C5" s="11"/>
      <c r="D5" s="10">
        <v>25.886299999999999</v>
      </c>
      <c r="E5" s="10">
        <f>D5-B5</f>
        <v>0.27829999999999799</v>
      </c>
      <c r="F5" s="12">
        <f>IFERROR(E5/B5,"N/A")</f>
        <v>1.086769759450164E-2</v>
      </c>
      <c r="H5" s="13"/>
    </row>
    <row r="6" spans="1:8" x14ac:dyDescent="0.35">
      <c r="A6" s="9" t="s">
        <v>9</v>
      </c>
      <c r="B6" s="14">
        <v>1.1000000000000001</v>
      </c>
      <c r="C6" s="11"/>
      <c r="D6" s="14">
        <v>1.2322</v>
      </c>
      <c r="E6" s="14">
        <f t="shared" ref="E6:E11" si="0">D6-B6</f>
        <v>0.13219999999999987</v>
      </c>
      <c r="F6" s="15">
        <f t="shared" ref="F6:F11" si="1">IFERROR(E6/B6,"N/A")</f>
        <v>0.12018181818181806</v>
      </c>
      <c r="H6" s="13"/>
    </row>
    <row r="7" spans="1:8" x14ac:dyDescent="0.35">
      <c r="A7" s="9" t="s">
        <v>10</v>
      </c>
      <c r="B7" s="14">
        <v>5.6589999999999998</v>
      </c>
      <c r="C7" s="11"/>
      <c r="D7" s="14">
        <v>4.3569000000000004</v>
      </c>
      <c r="E7" s="14">
        <f t="shared" si="0"/>
        <v>-1.3020999999999994</v>
      </c>
      <c r="F7" s="15">
        <f t="shared" si="1"/>
        <v>-0.23009365612298982</v>
      </c>
      <c r="H7" s="13"/>
    </row>
    <row r="8" spans="1:8" ht="16" thickBot="1" x14ac:dyDescent="0.4">
      <c r="A8" s="16" t="s">
        <v>11</v>
      </c>
      <c r="B8" s="14">
        <v>0.875</v>
      </c>
      <c r="C8" s="11"/>
      <c r="D8" s="14">
        <v>0.7147</v>
      </c>
      <c r="E8" s="14">
        <f t="shared" si="0"/>
        <v>-0.1603</v>
      </c>
      <c r="F8" s="17">
        <f t="shared" si="1"/>
        <v>-0.1832</v>
      </c>
      <c r="H8" s="13"/>
    </row>
    <row r="9" spans="1:8" ht="15" thickBot="1" x14ac:dyDescent="0.4">
      <c r="A9" s="18" t="s">
        <v>12</v>
      </c>
      <c r="B9" s="19">
        <f>SUM(B5:B8)</f>
        <v>33.242000000000004</v>
      </c>
      <c r="C9" s="20"/>
      <c r="D9" s="19">
        <f t="shared" ref="D9" si="2">SUM(D5:D8)</f>
        <v>32.190099999999994</v>
      </c>
      <c r="E9" s="19">
        <f t="shared" si="0"/>
        <v>-1.0519000000000105</v>
      </c>
      <c r="F9" s="21">
        <f t="shared" si="1"/>
        <v>-3.1643703748270573E-2</v>
      </c>
      <c r="H9" s="13"/>
    </row>
    <row r="10" spans="1:8" ht="15.5" x14ac:dyDescent="0.35">
      <c r="A10" s="22" t="s">
        <v>13</v>
      </c>
      <c r="B10" s="23">
        <v>-18.611000000000001</v>
      </c>
      <c r="C10" s="24"/>
      <c r="D10" s="24"/>
      <c r="E10" s="25"/>
      <c r="F10" s="26"/>
      <c r="H10" s="13"/>
    </row>
    <row r="11" spans="1:8" ht="15" thickBot="1" x14ac:dyDescent="0.4">
      <c r="A11" s="27" t="s">
        <v>14</v>
      </c>
      <c r="B11" s="28">
        <f>B9+B10</f>
        <v>14.631000000000004</v>
      </c>
      <c r="C11" s="29"/>
      <c r="D11" s="28">
        <f t="shared" ref="D11" si="3">D9+D10</f>
        <v>32.190099999999994</v>
      </c>
      <c r="E11" s="28">
        <f t="shared" si="0"/>
        <v>17.55909999999999</v>
      </c>
      <c r="F11" s="30">
        <f t="shared" si="1"/>
        <v>1.2001298612535019</v>
      </c>
      <c r="H11" s="13"/>
    </row>
    <row r="12" spans="1:8" x14ac:dyDescent="0.35">
      <c r="A12" s="31" t="s">
        <v>15</v>
      </c>
      <c r="B12" s="31"/>
      <c r="C12" s="31"/>
      <c r="D12" s="31"/>
      <c r="E12" s="31"/>
      <c r="F12" s="31"/>
    </row>
    <row r="13" spans="1:8" ht="60" customHeight="1" x14ac:dyDescent="0.35">
      <c r="A13" s="32" t="s">
        <v>16</v>
      </c>
      <c r="B13" s="32"/>
      <c r="C13" s="32"/>
      <c r="D13" s="32"/>
      <c r="E13" s="32"/>
      <c r="F13" s="32"/>
    </row>
  </sheetData>
  <mergeCells count="9">
    <mergeCell ref="A12:F12"/>
    <mergeCell ref="A13:F13"/>
    <mergeCell ref="A1:F1"/>
    <mergeCell ref="A2:F2"/>
    <mergeCell ref="A3:A4"/>
    <mergeCell ref="B3:B4"/>
    <mergeCell ref="C3:C4"/>
    <mergeCell ref="D3:D4"/>
    <mergeCell ref="E3:F3"/>
  </mergeCells>
  <pageMargins left="0.7" right="0.7" top="0.75" bottom="0.75" header="0.3" footer="0.3"/>
  <pageSetup orientation="portrait" r:id="rId1"/>
  <headerFooter>
    <oddHeader xml:space="preserve">&amp;C
</oddHeader>
    <oddFooter>&amp;L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Space Rental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Werner, Nicholas</dc:creator>
  <cp:lastModifiedBy>Werner, Nicholas</cp:lastModifiedBy>
  <dcterms:created xsi:type="dcterms:W3CDTF">2025-06-02T17:11:31Z</dcterms:created>
  <dcterms:modified xsi:type="dcterms:W3CDTF">2025-06-02T17:11:43Z</dcterms:modified>
</cp:coreProperties>
</file>