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609BF832-C3EE-44ED-9EFF-E593B962C25F}" xr6:coauthVersionLast="47" xr6:coauthVersionMax="47" xr10:uidLastSave="{9F0DA6F3-F9AF-4018-97A1-50E1B45A333B}"/>
  <bookViews>
    <workbookView xWindow="-108" yWindow="-108" windowWidth="23256" windowHeight="12576" tabRatio="705" xr2:uid="{8BF6BD98-383E-4A89-943A-5CD440C028B2}"/>
  </bookViews>
  <sheets>
    <sheet name="IPA FTE by Approp" sheetId="31" r:id="rId1"/>
  </sheets>
  <definedNames>
    <definedName name="_xlnm.Print_Area" localSheetId="0">'IPA FTE by Approp'!$A$1:$G$7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1" l="1"/>
  <c r="E7" i="31" s="1"/>
  <c r="B7" i="31"/>
  <c r="E6" i="31"/>
  <c r="F6" i="31" s="1"/>
  <c r="E5" i="31"/>
  <c r="F5" i="31" s="1"/>
  <c r="F7" i="31" l="1"/>
</calcChain>
</file>

<file path=xl/sharedStrings.xml><?xml version="1.0" encoding="utf-8"?>
<sst xmlns="http://schemas.openxmlformats.org/spreadsheetml/2006/main" count="11" uniqueCount="11">
  <si>
    <t>Amount</t>
  </si>
  <si>
    <t>Percent</t>
  </si>
  <si>
    <t>FY 2025 
Request</t>
  </si>
  <si>
    <t>FY 2024 (TBD)</t>
  </si>
  <si>
    <t>FY 2023 
Actual</t>
  </si>
  <si>
    <t>Change over 
FY 2023 Actual</t>
  </si>
  <si>
    <t>EDU IPA FTE</t>
  </si>
  <si>
    <t>R&amp;RA IPA FTE</t>
  </si>
  <si>
    <t xml:space="preserve">Total NSF IPA FTE </t>
  </si>
  <si>
    <t>(Full-Time Equivalent (FTE))</t>
  </si>
  <si>
    <t>IPA FTE by 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</si>
</sst>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_);_(@_)"/>
    <numFmt numFmtId="165" formatCode="#,##0;\-#,##0;&quot;-&quot;??"/>
    <numFmt numFmtId="166" formatCode="_(* #,##0_);_(* \(#,##0\);_(* &quot;-   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Open Sans"/>
    </font>
    <font>
      <sz val="9"/>
      <color theme="1"/>
      <name val="Open Sans"/>
    </font>
    <font>
      <b/>
      <sz val="9"/>
      <color theme="1"/>
      <name val="Open Sans"/>
    </font>
    <font>
      <b/>
      <sz val="9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27">
    <xf numFmtId="0" fontId="0" fillId="0" borderId="0" xfId="0"/>
    <xf numFmtId="166" fontId="4" fillId="0" borderId="0" xfId="0" applyNumberFormat="1" applyFont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right" vertical="center" wrapText="1"/>
    </xf>
    <xf numFmtId="166" fontId="4" fillId="0" borderId="3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vertical="top"/>
    </xf>
    <xf numFmtId="3" fontId="3" fillId="0" borderId="0" xfId="0" applyNumberFormat="1" applyFont="1"/>
    <xf numFmtId="165" fontId="3" fillId="0" borderId="0" xfId="0" applyNumberFormat="1" applyFont="1"/>
    <xf numFmtId="9" fontId="3" fillId="0" borderId="0" xfId="1" applyFont="1"/>
    <xf numFmtId="0" fontId="3" fillId="0" borderId="3" xfId="0" applyFont="1" applyBorder="1"/>
    <xf numFmtId="165" fontId="4" fillId="0" borderId="3" xfId="0" applyNumberFormat="1" applyFont="1" applyBorder="1" applyAlignment="1">
      <alignment vertical="top"/>
    </xf>
    <xf numFmtId="3" fontId="3" fillId="0" borderId="3" xfId="0" applyNumberFormat="1" applyFont="1" applyBorder="1"/>
    <xf numFmtId="165" fontId="3" fillId="0" borderId="3" xfId="0" applyNumberFormat="1" applyFont="1" applyBorder="1"/>
    <xf numFmtId="3" fontId="6" fillId="0" borderId="5" xfId="0" applyNumberFormat="1" applyFont="1" applyBorder="1"/>
    <xf numFmtId="9" fontId="3" fillId="0" borderId="5" xfId="1" applyFont="1" applyBorder="1"/>
    <xf numFmtId="0" fontId="3" fillId="0" borderId="4" xfId="0" applyFont="1" applyBorder="1"/>
    <xf numFmtId="0" fontId="6" fillId="0" borderId="5" xfId="0" applyFont="1" applyBorder="1"/>
    <xf numFmtId="165" fontId="6" fillId="0" borderId="5" xfId="0" applyNumberFormat="1" applyFont="1" applyBorder="1"/>
    <xf numFmtId="9" fontId="3" fillId="0" borderId="3" xfId="1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AA7F-4FE6-45CE-A9C1-F793AC96CAA6}">
  <sheetPr>
    <pageSetUpPr fitToPage="1"/>
  </sheetPr>
  <dimension ref="A1:F7"/>
  <sheetViews>
    <sheetView showGridLines="0" tabSelected="1" zoomScaleNormal="100" workbookViewId="0">
      <selection sqref="A1:F1"/>
    </sheetView>
  </sheetViews>
  <sheetFormatPr defaultRowHeight="14.4" x14ac:dyDescent="0.3"/>
  <cols>
    <col min="1" max="1" width="15.6640625" bestFit="1" customWidth="1"/>
    <col min="2" max="6" width="9.6640625" customWidth="1"/>
  </cols>
  <sheetData>
    <row r="1" spans="1:6" x14ac:dyDescent="0.3">
      <c r="A1" s="19" t="s">
        <v>10</v>
      </c>
      <c r="B1" s="19"/>
      <c r="C1" s="19"/>
      <c r="D1" s="19"/>
      <c r="E1" s="19"/>
      <c r="F1" s="19"/>
    </row>
    <row r="2" spans="1:6" ht="15" thickBot="1" x14ac:dyDescent="0.35">
      <c r="A2" s="20" t="s">
        <v>9</v>
      </c>
      <c r="B2" s="20"/>
      <c r="C2" s="20"/>
      <c r="D2" s="20"/>
      <c r="E2" s="20"/>
      <c r="F2" s="20"/>
    </row>
    <row r="3" spans="1:6" ht="30" customHeight="1" x14ac:dyDescent="0.3">
      <c r="A3" s="21"/>
      <c r="B3" s="23" t="s">
        <v>4</v>
      </c>
      <c r="C3" s="24" t="s">
        <v>3</v>
      </c>
      <c r="D3" s="24" t="s">
        <v>2</v>
      </c>
      <c r="E3" s="26" t="s">
        <v>5</v>
      </c>
      <c r="F3" s="26"/>
    </row>
    <row r="4" spans="1:6" x14ac:dyDescent="0.3">
      <c r="A4" s="22"/>
      <c r="B4" s="22"/>
      <c r="C4" s="25"/>
      <c r="D4" s="25"/>
      <c r="E4" s="3" t="s">
        <v>0</v>
      </c>
      <c r="F4" s="3" t="s">
        <v>1</v>
      </c>
    </row>
    <row r="5" spans="1:6" x14ac:dyDescent="0.3">
      <c r="A5" s="15" t="s">
        <v>7</v>
      </c>
      <c r="B5" s="5">
        <v>198</v>
      </c>
      <c r="C5" s="1">
        <v>0</v>
      </c>
      <c r="D5" s="6">
        <v>270</v>
      </c>
      <c r="E5" s="7">
        <f>D5-B5</f>
        <v>72</v>
      </c>
      <c r="F5" s="8">
        <f>IF(B5=0,"N/A  ",E5/B5)</f>
        <v>0.36363636363636365</v>
      </c>
    </row>
    <row r="6" spans="1:6" x14ac:dyDescent="0.3">
      <c r="A6" s="9" t="s">
        <v>6</v>
      </c>
      <c r="B6" s="10">
        <v>34</v>
      </c>
      <c r="C6" s="4">
        <v>0</v>
      </c>
      <c r="D6" s="11">
        <v>46</v>
      </c>
      <c r="E6" s="12">
        <f t="shared" ref="E6:E7" si="0">D6-B6</f>
        <v>12</v>
      </c>
      <c r="F6" s="18">
        <f t="shared" ref="F6:F7" si="1">IF(B6=0,"N/A  ",E6/B6)</f>
        <v>0.35294117647058826</v>
      </c>
    </row>
    <row r="7" spans="1:6" ht="15" thickBot="1" x14ac:dyDescent="0.35">
      <c r="A7" s="16" t="s">
        <v>8</v>
      </c>
      <c r="B7" s="13">
        <f>SUM(B5:B6)</f>
        <v>232</v>
      </c>
      <c r="C7" s="2">
        <v>0</v>
      </c>
      <c r="D7" s="13">
        <f t="shared" ref="D7" si="2">SUM(D5:D6)</f>
        <v>316</v>
      </c>
      <c r="E7" s="17">
        <f t="shared" si="0"/>
        <v>84</v>
      </c>
      <c r="F7" s="14">
        <f t="shared" si="1"/>
        <v>0.36206896551724138</v>
      </c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IPA FTE by Approp</vt:lpstr>
      <vt:lpstr>'IPA FTE by Approp'!Print_Area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IPA FTE by Appropriation</dc:title>
  <dc:creator>NSF CFO</dc:creator>
  <cp:keywords>IPA FTE by Appropriation</cp:keywords>
  <cp:lastModifiedBy>Gary Luethke - VSG</cp:lastModifiedBy>
  <cp:lastPrinted>2024-03-11T23:47:48Z</cp:lastPrinted>
  <dcterms:created xsi:type="dcterms:W3CDTF">2023-08-04T21:15:07Z</dcterms:created>
  <dcterms:modified xsi:type="dcterms:W3CDTF">2024-04-06T12:06:43Z</dcterms:modified>
  <cp:category>IPA FTE by Appropriation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