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026_Budget Cycle\FY 2026_Congressional\Production\PDF production\extracted Excel files\"/>
    </mc:Choice>
  </mc:AlternateContent>
  <xr:revisionPtr revIDLastSave="0" documentId="13_ncr:1_{0710F7F2-2F25-4BA8-BC2B-32B8F3A13C62}" xr6:coauthVersionLast="47" xr6:coauthVersionMax="47" xr10:uidLastSave="{00000000-0000-0000-0000-000000000000}"/>
  <bookViews>
    <workbookView xWindow="28680" yWindow="-14535" windowWidth="29040" windowHeight="15720" xr2:uid="{BC88B6CC-21F7-45AD-9E73-ACCD4045C6F8}"/>
  </bookViews>
  <sheets>
    <sheet name="BIO Fund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D7" i="1" l="1"/>
  <c r="E9" i="1" l="1"/>
  <c r="F9" i="1" s="1"/>
  <c r="E8" i="1"/>
  <c r="F8" i="1" s="1"/>
  <c r="E7" i="1"/>
  <c r="F7" i="1" s="1"/>
  <c r="D6" i="1"/>
  <c r="B6" i="1"/>
  <c r="E6" i="1" l="1"/>
  <c r="F6" i="1" s="1"/>
</calcChain>
</file>

<file path=xl/sharedStrings.xml><?xml version="1.0" encoding="utf-8"?>
<sst xmlns="http://schemas.openxmlformats.org/spreadsheetml/2006/main" count="13" uniqueCount="13">
  <si>
    <t>FY 2024
Current
Plan</t>
  </si>
  <si>
    <t>FY 2025
(TBD)</t>
  </si>
  <si>
    <t>FY 2026
Request</t>
  </si>
  <si>
    <t>Change over</t>
  </si>
  <si>
    <t>FY 2024 Current Plan</t>
  </si>
  <si>
    <t>Amount</t>
  </si>
  <si>
    <t>Percent</t>
  </si>
  <si>
    <t>(Dollars in Millions)</t>
  </si>
  <si>
    <t>Total</t>
  </si>
  <si>
    <t>Research</t>
  </si>
  <si>
    <t>Education</t>
  </si>
  <si>
    <t>Infrastructure</t>
  </si>
  <si>
    <t>BIO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</si>
</sst>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\-&quot;$&quot;#,##0.00;&quot;-&quot;??"/>
    <numFmt numFmtId="165" formatCode="#,##0.00;\-#,##0.00;&quot;-&quot;??"/>
    <numFmt numFmtId="166" formatCode="0.0%;\-0.0%;&quot;-&quot;??"/>
  </numFmts>
  <fonts count="4" x14ac:knownFonts="1">
    <font>
      <sz val="11"/>
      <color theme="1"/>
      <name val="Aptos Narrow"/>
      <family val="2"/>
      <scheme val="minor"/>
    </font>
    <font>
      <sz val="9"/>
      <color theme="1"/>
      <name val="Open Sans"/>
    </font>
    <font>
      <b/>
      <sz val="10"/>
      <color theme="1"/>
      <name val="Open Sans"/>
    </font>
    <font>
      <sz val="10"/>
      <color theme="1"/>
      <name val="Open Sans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0" xfId="0" applyFont="1" applyAlignment="1">
      <alignment horizontal="left" indent="1"/>
    </xf>
    <xf numFmtId="165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 indent="1"/>
    </xf>
    <xf numFmtId="165" fontId="3" fillId="0" borderId="1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/>
    <xf numFmtId="164" fontId="2" fillId="0" borderId="4" xfId="0" applyNumberFormat="1" applyFont="1" applyBorder="1" applyAlignment="1">
      <alignment horizontal="right"/>
    </xf>
    <xf numFmtId="166" fontId="2" fillId="0" borderId="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A8A23-5A7E-4516-ABF0-042007E9C9F4}">
  <dimension ref="A1:F9"/>
  <sheetViews>
    <sheetView showGridLines="0" tabSelected="1" zoomScale="130" zoomScaleNormal="130" workbookViewId="0">
      <selection activeCell="A12" sqref="A12"/>
    </sheetView>
  </sheetViews>
  <sheetFormatPr defaultColWidth="9.1796875" defaultRowHeight="14.5" x14ac:dyDescent="0.45"/>
  <cols>
    <col min="1" max="1" width="40.7265625" style="1" customWidth="1"/>
    <col min="2" max="6" width="10.7265625" style="1" customWidth="1"/>
    <col min="7" max="16384" width="9.1796875" style="1"/>
  </cols>
  <sheetData>
    <row r="1" spans="1:6" ht="15.5" x14ac:dyDescent="0.45">
      <c r="A1" s="12" t="s">
        <v>12</v>
      </c>
      <c r="B1" s="12"/>
      <c r="C1" s="12"/>
      <c r="D1" s="12"/>
      <c r="E1" s="12"/>
      <c r="F1" s="12"/>
    </row>
    <row r="2" spans="1:6" ht="16" thickBot="1" x14ac:dyDescent="0.5">
      <c r="A2" s="18" t="s">
        <v>7</v>
      </c>
      <c r="B2" s="18"/>
      <c r="C2" s="18"/>
      <c r="D2" s="18"/>
      <c r="E2" s="18"/>
      <c r="F2" s="18"/>
    </row>
    <row r="3" spans="1:6" ht="15.5" x14ac:dyDescent="0.45">
      <c r="A3" s="2"/>
      <c r="B3" s="13" t="s">
        <v>0</v>
      </c>
      <c r="C3" s="13" t="s">
        <v>1</v>
      </c>
      <c r="D3" s="13" t="s">
        <v>2</v>
      </c>
      <c r="E3" s="17" t="s">
        <v>3</v>
      </c>
      <c r="F3" s="17"/>
    </row>
    <row r="4" spans="1:6" ht="15.5" x14ac:dyDescent="0.45">
      <c r="A4" s="3"/>
      <c r="B4" s="14"/>
      <c r="C4" s="14"/>
      <c r="D4" s="14"/>
      <c r="E4" s="16" t="s">
        <v>4</v>
      </c>
      <c r="F4" s="16"/>
    </row>
    <row r="5" spans="1:6" ht="15.5" x14ac:dyDescent="0.45">
      <c r="A5" s="4"/>
      <c r="B5" s="15"/>
      <c r="C5" s="15"/>
      <c r="D5" s="15"/>
      <c r="E5" s="5" t="s">
        <v>5</v>
      </c>
      <c r="F5" s="5" t="s">
        <v>6</v>
      </c>
    </row>
    <row r="6" spans="1:6" ht="15.5" x14ac:dyDescent="0.45">
      <c r="A6" s="19" t="s">
        <v>8</v>
      </c>
      <c r="B6" s="20">
        <f>SUM(B7:B9)</f>
        <v>789.58999999999992</v>
      </c>
      <c r="C6" s="20"/>
      <c r="D6" s="20">
        <f>SUM(D7:D9)</f>
        <v>224.89</v>
      </c>
      <c r="E6" s="20">
        <f>D6-B6</f>
        <v>-564.69999999999993</v>
      </c>
      <c r="F6" s="21">
        <f>IFERROR(E6/B6, "N/A")</f>
        <v>-0.71518129662229768</v>
      </c>
    </row>
    <row r="7" spans="1:6" ht="15.5" x14ac:dyDescent="0.45">
      <c r="A7" s="6" t="s">
        <v>9</v>
      </c>
      <c r="B7" s="7">
        <f>608.04+5.55</f>
        <v>613.58999999999992</v>
      </c>
      <c r="C7" s="7"/>
      <c r="D7" s="7">
        <f>164.01+3.6</f>
        <v>167.60999999999999</v>
      </c>
      <c r="E7" s="7">
        <f t="shared" ref="E7:E9" si="0">D7-B7</f>
        <v>-445.9799999999999</v>
      </c>
      <c r="F7" s="8">
        <f t="shared" ref="F7:F9" si="1">IFERROR(E7/B7, "N/A")</f>
        <v>-0.72683713880604306</v>
      </c>
    </row>
    <row r="8" spans="1:6" ht="15.5" x14ac:dyDescent="0.45">
      <c r="A8" s="6" t="s">
        <v>10</v>
      </c>
      <c r="B8" s="7">
        <v>34.6</v>
      </c>
      <c r="C8" s="7"/>
      <c r="D8" s="7">
        <v>2.4300000000000002</v>
      </c>
      <c r="E8" s="7">
        <f t="shared" si="0"/>
        <v>-32.17</v>
      </c>
      <c r="F8" s="8">
        <f t="shared" si="1"/>
        <v>-0.92976878612716762</v>
      </c>
    </row>
    <row r="9" spans="1:6" ht="16" thickBot="1" x14ac:dyDescent="0.5">
      <c r="A9" s="9" t="s">
        <v>11</v>
      </c>
      <c r="B9" s="10">
        <v>141.4</v>
      </c>
      <c r="C9" s="10"/>
      <c r="D9" s="10">
        <v>54.85</v>
      </c>
      <c r="E9" s="10">
        <f t="shared" si="0"/>
        <v>-86.550000000000011</v>
      </c>
      <c r="F9" s="11">
        <f t="shared" si="1"/>
        <v>-0.61209335219236216</v>
      </c>
    </row>
  </sheetData>
  <mergeCells count="7">
    <mergeCell ref="A1:F1"/>
    <mergeCell ref="B3:B5"/>
    <mergeCell ref="C3:C5"/>
    <mergeCell ref="D3:D5"/>
    <mergeCell ref="E4:F4"/>
    <mergeCell ref="E3:F3"/>
    <mergeCell ref="A2:F2"/>
  </mergeCells>
  <pageMargins left="0.7" right="0.7" top="0.75" bottom="0.75" header="0.3" footer="0.3"/>
  <pageSetup orientation="portrait" r:id="rId1"/>
  <headerFooter>
    <oddHeader xml:space="preserve">&amp;C
</oddHeader>
    <oddFooter>&amp;L 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 Funding</vt:lpstr>
    </vt:vector>
  </TitlesOfParts>
  <Company>National Science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Cunningham, Jason</dc:creator>
  <cp:lastModifiedBy>Grullon, Edric</cp:lastModifiedBy>
  <dcterms:created xsi:type="dcterms:W3CDTF">2025-05-12T20:45:30Z</dcterms:created>
  <dcterms:modified xsi:type="dcterms:W3CDTF">2025-05-29T17:04:48Z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e47e8ec6-bd75-459e-b1a4-56d093c1a2c5</vt:lpwstr>
  </property>
  <property fmtid="{D5CDD505-2E9C-101B-9397-08002B2CF9AE}" pid="3" name="ContainsCUI">
    <vt:lpwstr>No</vt:lpwstr>
  </property>
</Properties>
</file>