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50EC89CD-ADD3-4D83-908E-077FC0D75606}" xr6:coauthVersionLast="47" xr6:coauthVersionMax="47" xr10:uidLastSave="{00000000-0000-0000-0000-000000000000}"/>
  <bookViews>
    <workbookView xWindow="-120" yWindow="-120" windowWidth="29040" windowHeight="17520" xr2:uid="{BC88B6CC-21F7-45AD-9E73-ACCD4045C6F8}"/>
  </bookViews>
  <sheets>
    <sheet name="EPSCoR Fund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9" i="3" s="1"/>
  <c r="E8" i="3"/>
  <c r="F8" i="3" s="1"/>
  <c r="E7" i="3"/>
  <c r="F7" i="3" s="1"/>
  <c r="D6" i="3"/>
  <c r="B6" i="3"/>
  <c r="E6" i="3" l="1"/>
  <c r="F6" i="3" s="1"/>
</calcChain>
</file>

<file path=xl/sharedStrings.xml><?xml version="1.0" encoding="utf-8"?>
<sst xmlns="http://schemas.openxmlformats.org/spreadsheetml/2006/main" count="13" uniqueCount="13">
  <si>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</si>
  <si>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</si>
  <si>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</si>
  <si>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</si>
  <si>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</si>
  <si>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</si>
  <si>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</si>
  <si>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</si>
  <si>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EPSCoR Funding</t>
  </si>
  <si>
    <t>Total, EPSCoR</t>
  </si>
  <si>
    <t>Research Infrastructure Improvement</t>
  </si>
  <si>
    <t>Co-funding</t>
  </si>
  <si>
    <t>Outreach and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</si>
</sst>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4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F9240F2B-3E95-4602-A6AA-5B5AA340D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21A6-173D-45CC-9B66-93D920961B59}">
  <dimension ref="A1:F9"/>
  <sheetViews>
    <sheetView showGridLines="0" tabSelected="1" workbookViewId="0">
      <selection activeCell="A15" sqref="A15"/>
    </sheetView>
  </sheetViews>
  <sheetFormatPr defaultColWidth="9.1796875" defaultRowHeight="14.5" x14ac:dyDescent="0.45"/>
  <cols>
    <col min="1" max="1" width="43" style="1" customWidth="1"/>
    <col min="2" max="6" width="10.7265625" style="1" customWidth="1"/>
    <col min="7" max="16384" width="9.1796875" style="1"/>
  </cols>
  <sheetData>
    <row r="1" spans="1:6" x14ac:dyDescent="0.45">
      <c r="A1" s="15" t="s">
        <v>8</v>
      </c>
      <c r="B1" s="15"/>
      <c r="C1" s="15"/>
      <c r="D1" s="15"/>
      <c r="E1" s="15"/>
      <c r="F1" s="15"/>
    </row>
    <row r="2" spans="1:6" ht="15" thickBot="1" x14ac:dyDescent="0.5">
      <c r="A2" s="16" t="s">
        <v>7</v>
      </c>
      <c r="B2" s="16"/>
      <c r="C2" s="16"/>
      <c r="D2" s="16"/>
      <c r="E2" s="16"/>
      <c r="F2" s="16"/>
    </row>
    <row r="3" spans="1:6" x14ac:dyDescent="0.45">
      <c r="A3" s="2"/>
      <c r="B3" s="17" t="s">
        <v>0</v>
      </c>
      <c r="C3" s="17" t="s">
        <v>1</v>
      </c>
      <c r="D3" s="17" t="s">
        <v>2</v>
      </c>
      <c r="E3" s="20" t="s">
        <v>3</v>
      </c>
      <c r="F3" s="20"/>
    </row>
    <row r="4" spans="1:6" x14ac:dyDescent="0.45">
      <c r="B4" s="18"/>
      <c r="C4" s="18"/>
      <c r="D4" s="18"/>
      <c r="E4" s="21" t="s">
        <v>4</v>
      </c>
      <c r="F4" s="21"/>
    </row>
    <row r="5" spans="1:6" x14ac:dyDescent="0.45">
      <c r="A5" s="3"/>
      <c r="B5" s="19"/>
      <c r="C5" s="19"/>
      <c r="D5" s="19"/>
      <c r="E5" s="4" t="s">
        <v>5</v>
      </c>
      <c r="F5" s="4" t="s">
        <v>6</v>
      </c>
    </row>
    <row r="6" spans="1:6" x14ac:dyDescent="0.45">
      <c r="A6" s="11" t="s">
        <v>9</v>
      </c>
      <c r="B6" s="12">
        <f>SUM(B7:B9)</f>
        <v>268.24</v>
      </c>
      <c r="C6" s="12"/>
      <c r="D6" s="12">
        <f>SUM(D7:D9)</f>
        <v>107.7</v>
      </c>
      <c r="E6" s="12">
        <f>D6-B6</f>
        <v>-160.54000000000002</v>
      </c>
      <c r="F6" s="13">
        <f>IFERROR(E6/B6, "N/A")</f>
        <v>-0.59849388607217424</v>
      </c>
    </row>
    <row r="7" spans="1:6" x14ac:dyDescent="0.45">
      <c r="A7" s="7" t="s">
        <v>10</v>
      </c>
      <c r="B7" s="5">
        <v>201.22</v>
      </c>
      <c r="C7" s="5"/>
      <c r="D7" s="14">
        <v>107.7</v>
      </c>
      <c r="E7" s="5">
        <f t="shared" ref="E7:E9" si="0">D7-B7</f>
        <v>-93.52</v>
      </c>
      <c r="F7" s="9">
        <f t="shared" ref="F7:F9" si="1">IFERROR(E7/B7, "N/A")</f>
        <v>-0.46476493390319051</v>
      </c>
    </row>
    <row r="8" spans="1:6" x14ac:dyDescent="0.45">
      <c r="A8" s="7" t="s">
        <v>11</v>
      </c>
      <c r="B8" s="5">
        <v>66.64</v>
      </c>
      <c r="C8" s="5"/>
      <c r="D8" s="5">
        <v>0</v>
      </c>
      <c r="E8" s="5">
        <f t="shared" si="0"/>
        <v>-66.64</v>
      </c>
      <c r="F8" s="9">
        <f t="shared" si="1"/>
        <v>-1</v>
      </c>
    </row>
    <row r="9" spans="1:6" ht="15" thickBot="1" x14ac:dyDescent="0.5">
      <c r="A9" s="8" t="s">
        <v>12</v>
      </c>
      <c r="B9" s="6">
        <v>0.38</v>
      </c>
      <c r="C9" s="6"/>
      <c r="D9" s="6">
        <v>0</v>
      </c>
      <c r="E9" s="6">
        <f t="shared" si="0"/>
        <v>-0.38</v>
      </c>
      <c r="F9" s="10">
        <f t="shared" si="1"/>
        <v>-1</v>
      </c>
    </row>
  </sheetData>
  <mergeCells count="7">
    <mergeCell ref="A1:F1"/>
    <mergeCell ref="A2:F2"/>
    <mergeCell ref="B3:B5"/>
    <mergeCell ref="C3:C5"/>
    <mergeCell ref="D3:D5"/>
    <mergeCell ref="E3:F3"/>
    <mergeCell ref="E4:F4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EPSCoR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2025-06-02T18:53:53Z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