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nsf.gov\NSF\Divisions\BDPUB\2026_Budget Cycle\FY 2026_Congressional\Production\PDF production\extracted Excel files\"/>
    </mc:Choice>
  </mc:AlternateContent>
  <xr:revisionPtr revIDLastSave="0" documentId="13_ncr:1_{087B7708-5FCF-46BE-84BC-3D600AA30ABA}" xr6:coauthVersionLast="47" xr6:coauthVersionMax="47" xr10:uidLastSave="{00000000-0000-0000-0000-000000000000}"/>
  <bookViews>
    <workbookView xWindow="-28920" yWindow="15" windowWidth="29040" windowHeight="17520" xr2:uid="{E4DC22CA-6E62-41AA-9DDF-18B459AFF8DF}"/>
  </bookViews>
  <sheets>
    <sheet name="USARC PC&amp;B &amp; Gen OP Exp" sheetId="1" r:id="rId1"/>
  </sheets>
  <definedNames>
    <definedName name="_xlnm.Print_Area" localSheetId="0">'USARC PC&amp;B &amp; Gen OP Exp'!$A$1:$F$13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B12" i="1"/>
  <c r="D12" i="1" l="1"/>
  <c r="E12" i="1" s="1"/>
  <c r="F12" i="1" s="1"/>
</calcChain>
</file>

<file path=xl/sharedStrings.xml><?xml version="1.0" encoding="utf-8"?>
<sst xmlns="http://schemas.openxmlformats.org/spreadsheetml/2006/main" count="17" uniqueCount="17">
  <si>
    <t xml:space="preserve">        Personnel Compensation and Benefits and General Operating Expenses</t>
  </si>
  <si>
    <t xml:space="preserve">Personnel Compensation &amp; Benefits </t>
  </si>
  <si>
    <t>Travel &amp; Transportation of Persons</t>
  </si>
  <si>
    <t>Advisory &amp; Assistance Services</t>
  </si>
  <si>
    <t>Rent</t>
  </si>
  <si>
    <t>Information Technology</t>
  </si>
  <si>
    <t>Total</t>
  </si>
  <si>
    <t>(Dollars in Thousands)</t>
  </si>
  <si>
    <t>Full-Time Equivalents (FTE)</t>
  </si>
  <si>
    <t>Amount</t>
  </si>
  <si>
    <t>Percent</t>
  </si>
  <si>
    <t>Communications, Supplies, Equipment, and Other Services</t>
  </si>
  <si>
    <t>FY 2024 Current Plan</t>
  </si>
  <si>
    <t>FY 2026 Request</t>
  </si>
  <si>
    <t>FY 2025 (TBD)</t>
  </si>
  <si>
    <t>Change over
FY 2024 Current Plan</t>
  </si>
  <si>
    <t>U.S. Arctic Research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</si>
</sst>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;\-0.0%;&quot;-&quot;??"/>
    <numFmt numFmtId="165" formatCode="#,##0;\-#,##0;&quot;-&quot;??"/>
    <numFmt numFmtId="166" formatCode="&quot;$&quot;#,##0.00;\-&quot;$&quot;#,##0.00;&quot;-&quot;??"/>
    <numFmt numFmtId="167" formatCode="#,##0.00;\-#,##0.00;&quot;-&quot;??"/>
  </numFmts>
  <fonts count="6" x14ac:knownFonts="1">
    <font>
      <sz val="11"/>
      <color theme="1"/>
      <name val="Calibri"/>
      <family val="2"/>
      <scheme val="minor"/>
    </font>
    <font>
      <b/>
      <sz val="9"/>
      <name val="Open Sans"/>
      <family val="2"/>
    </font>
    <font>
      <sz val="10"/>
      <name val="Arial"/>
      <family val="2"/>
    </font>
    <font>
      <sz val="9"/>
      <name val="Open Sans"/>
      <family val="2"/>
    </font>
    <font>
      <sz val="11"/>
      <color theme="1"/>
      <name val="Calibri"/>
      <family val="2"/>
    </font>
    <font>
      <b/>
      <sz val="9"/>
      <name val="Ope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</cellStyleXfs>
  <cellXfs count="2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1" fillId="0" borderId="5" xfId="0" applyFont="1" applyBorder="1" applyAlignment="1">
      <alignment vertical="top"/>
    </xf>
    <xf numFmtId="164" fontId="1" fillId="2" borderId="5" xfId="0" applyNumberFormat="1" applyFont="1" applyFill="1" applyBorder="1" applyAlignment="1">
      <alignment horizontal="right" vertical="top"/>
    </xf>
    <xf numFmtId="0" fontId="3" fillId="0" borderId="3" xfId="0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165" fontId="3" fillId="0" borderId="3" xfId="0" applyNumberFormat="1" applyFont="1" applyBorder="1" applyAlignment="1">
      <alignment vertical="top"/>
    </xf>
    <xf numFmtId="164" fontId="3" fillId="2" borderId="3" xfId="0" applyNumberFormat="1" applyFont="1" applyFill="1" applyBorder="1" applyAlignment="1">
      <alignment horizontal="right" vertical="top"/>
    </xf>
    <xf numFmtId="164" fontId="3" fillId="2" borderId="0" xfId="0" applyNumberFormat="1" applyFont="1" applyFill="1" applyAlignment="1">
      <alignment horizontal="right" vertical="top"/>
    </xf>
    <xf numFmtId="166" fontId="3" fillId="0" borderId="0" xfId="0" applyNumberFormat="1" applyFont="1" applyAlignment="1">
      <alignment horizontal="right" vertical="top"/>
    </xf>
    <xf numFmtId="166" fontId="3" fillId="0" borderId="4" xfId="0" applyNumberFormat="1" applyFont="1" applyBorder="1" applyAlignment="1">
      <alignment horizontal="right" vertical="top"/>
    </xf>
    <xf numFmtId="167" fontId="3" fillId="0" borderId="0" xfId="0" applyNumberFormat="1" applyFont="1" applyAlignment="1">
      <alignment horizontal="right" vertical="top"/>
    </xf>
    <xf numFmtId="167" fontId="3" fillId="2" borderId="0" xfId="0" applyNumberFormat="1" applyFont="1" applyFill="1" applyAlignment="1">
      <alignment horizontal="right" vertical="top"/>
    </xf>
    <xf numFmtId="167" fontId="3" fillId="0" borderId="3" xfId="0" applyNumberFormat="1" applyFont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0" fontId="1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</cellXfs>
  <cellStyles count="8">
    <cellStyle name="Comma 2" xfId="2" xr:uid="{469F3A31-E059-4FEB-AE55-C2E8B77CDE5F}"/>
    <cellStyle name="Normal" xfId="0" builtinId="0"/>
    <cellStyle name="Normal 10" xfId="3" xr:uid="{EB662E2C-734E-45D6-98A1-8D1B5FBC0437}"/>
    <cellStyle name="Normal 2" xfId="1" xr:uid="{9C1E4DFD-7171-4A22-91A0-9EA272421D96}"/>
    <cellStyle name="Normal 2 2" xfId="7" xr:uid="{DFE2DD11-CB6F-4F82-976B-599D0053BA90}"/>
    <cellStyle name="Normal 2 3" xfId="5" xr:uid="{E5A50AAB-A971-4351-B772-130DC721F90F}"/>
    <cellStyle name="Normal 3" xfId="6" xr:uid="{6E2F26DA-1CF3-4A6F-947A-C22E5009C601}"/>
    <cellStyle name="Percent 2" xfId="4" xr:uid="{666832E3-8F4F-4A9E-8214-9A5411A36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0340-2895-4585-90C4-265376629F79}">
  <dimension ref="A1:F13"/>
  <sheetViews>
    <sheetView showGridLines="0" tabSelected="1" zoomScale="120" zoomScaleNormal="120" workbookViewId="0">
      <selection activeCell="B20" sqref="B20"/>
    </sheetView>
  </sheetViews>
  <sheetFormatPr defaultRowHeight="15" x14ac:dyDescent="0.25"/>
  <cols>
    <col min="1" max="1" width="44.85546875" customWidth="1"/>
    <col min="2" max="2" width="12.7109375" customWidth="1"/>
    <col min="3" max="6" width="9.5703125" customWidth="1"/>
  </cols>
  <sheetData>
    <row r="1" spans="1:6" ht="15.95" customHeight="1" x14ac:dyDescent="0.25">
      <c r="A1" s="20" t="s">
        <v>16</v>
      </c>
      <c r="B1" s="20"/>
      <c r="C1" s="20"/>
      <c r="D1" s="20"/>
      <c r="E1" s="20"/>
      <c r="F1" s="20"/>
    </row>
    <row r="2" spans="1:6" ht="15.95" customHeight="1" x14ac:dyDescent="0.25">
      <c r="A2" s="20" t="s">
        <v>0</v>
      </c>
      <c r="B2" s="20"/>
      <c r="C2" s="20"/>
      <c r="D2" s="20"/>
      <c r="E2" s="20"/>
      <c r="F2" s="20"/>
    </row>
    <row r="3" spans="1:6" ht="15" customHeight="1" thickBot="1" x14ac:dyDescent="0.3">
      <c r="A3" s="21" t="s">
        <v>7</v>
      </c>
      <c r="B3" s="21"/>
      <c r="C3" s="21"/>
      <c r="D3" s="21"/>
      <c r="E3" s="21"/>
      <c r="F3" s="21"/>
    </row>
    <row r="4" spans="1:6" ht="30" customHeight="1" x14ac:dyDescent="0.3">
      <c r="A4" s="4"/>
      <c r="B4" s="26" t="s">
        <v>12</v>
      </c>
      <c r="C4" s="24" t="s">
        <v>14</v>
      </c>
      <c r="D4" s="26" t="s">
        <v>13</v>
      </c>
      <c r="E4" s="22" t="s">
        <v>15</v>
      </c>
      <c r="F4" s="23"/>
    </row>
    <row r="5" spans="1:6" ht="15" customHeight="1" x14ac:dyDescent="0.3">
      <c r="A5" s="5"/>
      <c r="B5" s="27"/>
      <c r="C5" s="25"/>
      <c r="D5" s="27"/>
      <c r="E5" s="6" t="s">
        <v>9</v>
      </c>
      <c r="F5" s="6" t="s">
        <v>10</v>
      </c>
    </row>
    <row r="6" spans="1:6" ht="15" customHeight="1" x14ac:dyDescent="0.25">
      <c r="A6" s="1" t="s">
        <v>1</v>
      </c>
      <c r="B6" s="14">
        <v>1008.342</v>
      </c>
      <c r="C6" s="14"/>
      <c r="D6" s="14">
        <v>894</v>
      </c>
      <c r="E6" s="15">
        <f>D6-B6</f>
        <v>-114.34199999999998</v>
      </c>
      <c r="F6" s="13">
        <f>IF(B6=0, "N/A", E6/B6)</f>
        <v>-0.11339605014965159</v>
      </c>
    </row>
    <row r="7" spans="1:6" ht="15" customHeight="1" x14ac:dyDescent="0.25">
      <c r="A7" s="2" t="s">
        <v>2</v>
      </c>
      <c r="B7" s="16">
        <v>77.5</v>
      </c>
      <c r="C7" s="16"/>
      <c r="D7" s="16">
        <v>20</v>
      </c>
      <c r="E7" s="16">
        <f t="shared" ref="E7:E13" si="0">D7-B7</f>
        <v>-57.5</v>
      </c>
      <c r="F7" s="13">
        <f t="shared" ref="F7:F13" si="1">IF(B7=0, "N/A", E7/B7)</f>
        <v>-0.74193548387096775</v>
      </c>
    </row>
    <row r="8" spans="1:6" ht="15" customHeight="1" x14ac:dyDescent="0.25">
      <c r="A8" s="2" t="s">
        <v>3</v>
      </c>
      <c r="B8" s="16">
        <v>386.5</v>
      </c>
      <c r="C8" s="16"/>
      <c r="D8" s="16">
        <v>66</v>
      </c>
      <c r="E8" s="16">
        <f t="shared" si="0"/>
        <v>-320.5</v>
      </c>
      <c r="F8" s="13">
        <f t="shared" si="1"/>
        <v>-0.82923673997412672</v>
      </c>
    </row>
    <row r="9" spans="1:6" ht="15" customHeight="1" x14ac:dyDescent="0.25">
      <c r="A9" s="2" t="s">
        <v>4</v>
      </c>
      <c r="B9" s="16">
        <v>147.65799999999999</v>
      </c>
      <c r="C9" s="16"/>
      <c r="D9" s="16">
        <v>150</v>
      </c>
      <c r="E9" s="16">
        <f t="shared" si="0"/>
        <v>2.342000000000013</v>
      </c>
      <c r="F9" s="13">
        <f t="shared" si="1"/>
        <v>1.5860976039225868E-2</v>
      </c>
    </row>
    <row r="10" spans="1:6" ht="15" customHeight="1" x14ac:dyDescent="0.25">
      <c r="A10" s="2" t="s">
        <v>5</v>
      </c>
      <c r="B10" s="16">
        <v>22</v>
      </c>
      <c r="C10" s="16"/>
      <c r="D10" s="16">
        <v>5</v>
      </c>
      <c r="E10" s="17">
        <f t="shared" si="0"/>
        <v>-17</v>
      </c>
      <c r="F10" s="13">
        <f t="shared" si="1"/>
        <v>-0.77272727272727271</v>
      </c>
    </row>
    <row r="11" spans="1:6" ht="15" customHeight="1" thickBot="1" x14ac:dyDescent="0.3">
      <c r="A11" s="1" t="s">
        <v>11</v>
      </c>
      <c r="B11" s="18">
        <v>108</v>
      </c>
      <c r="C11" s="18"/>
      <c r="D11" s="18">
        <v>15</v>
      </c>
      <c r="E11" s="18">
        <f t="shared" si="0"/>
        <v>-93</v>
      </c>
      <c r="F11" s="13">
        <f t="shared" si="1"/>
        <v>-0.86111111111111116</v>
      </c>
    </row>
    <row r="12" spans="1:6" s="3" customFormat="1" ht="15.95" customHeight="1" x14ac:dyDescent="0.25">
      <c r="A12" s="7" t="s">
        <v>6</v>
      </c>
      <c r="B12" s="19">
        <f>SUM(B6:B11)</f>
        <v>1750</v>
      </c>
      <c r="C12" s="19"/>
      <c r="D12" s="19">
        <f>SUM(D6:D11)</f>
        <v>1150</v>
      </c>
      <c r="E12" s="19">
        <f t="shared" si="0"/>
        <v>-600</v>
      </c>
      <c r="F12" s="8">
        <f t="shared" si="1"/>
        <v>-0.34285714285714286</v>
      </c>
    </row>
    <row r="13" spans="1:6" ht="14.25" customHeight="1" thickBot="1" x14ac:dyDescent="0.3">
      <c r="A13" s="9" t="s">
        <v>8</v>
      </c>
      <c r="B13" s="10">
        <v>3</v>
      </c>
      <c r="C13" s="11"/>
      <c r="D13" s="10">
        <v>2</v>
      </c>
      <c r="E13" s="11">
        <f t="shared" si="0"/>
        <v>-1</v>
      </c>
      <c r="F13" s="12">
        <f t="shared" si="1"/>
        <v>-0.33333333333333331</v>
      </c>
    </row>
  </sheetData>
  <mergeCells count="7">
    <mergeCell ref="A2:F2"/>
    <mergeCell ref="A1:F1"/>
    <mergeCell ref="A3:F3"/>
    <mergeCell ref="E4:F4"/>
    <mergeCell ref="C4:C5"/>
    <mergeCell ref="D4:D5"/>
    <mergeCell ref="B4:B5"/>
  </mergeCells>
  <printOptions horizontalCentered="1"/>
  <pageMargins left="0.7" right="0.7" top="0.75" bottom="0.75" header="0.3" footer="0.3"/>
  <pageSetup orientation="landscape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USARC PC&amp;B &amp; Gen OP Exp</vt:lpstr>
      <vt:lpstr>'USARC PC&amp;B &amp; Gen OP Exp'!Print_Area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Dickson</dc:creator>
  <cp:lastModifiedBy>Prendergast, Garrett</cp:lastModifiedBy>
  <cp:lastPrinted>2023-03-16T19:17:41Z</cp:lastPrinted>
  <dcterms:created xsi:type="dcterms:W3CDTF">2023-02-08T22:11:30Z</dcterms:created>
  <dcterms:modified xsi:type="dcterms:W3CDTF">2025-05-30T14:24:20Z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355394a0-f382-449e-8eb5-4f294fdd60c9</vt:lpwstr>
  </property>
  <property fmtid="{D5CDD505-2E9C-101B-9397-08002B2CF9AE}" pid="3" name="ContainsCUI">
    <vt:lpwstr>No</vt:lpwstr>
  </property>
</Properties>
</file>