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8_{D4CB677A-2A97-4443-B83E-48D2FDC8E956}" xr6:coauthVersionLast="47" xr6:coauthVersionMax="47" xr10:uidLastSave="{B71B9373-C056-4F29-ACC0-8ADB203E98BF}"/>
  <bookViews>
    <workbookView xWindow="-108" yWindow="-108" windowWidth="23256" windowHeight="12576" xr2:uid="{06EA9046-F47F-45A1-860C-2C19578F8A53}"/>
  </bookViews>
  <sheets>
    <sheet name="Major Investmen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F15" i="2" s="1"/>
  <c r="E14" i="2"/>
  <c r="F14" i="2" s="1"/>
  <c r="F13" i="2"/>
  <c r="E13" i="2"/>
  <c r="E12" i="2"/>
  <c r="F12" i="2" s="1"/>
  <c r="E11" i="2"/>
  <c r="F11" i="2" s="1"/>
  <c r="F10" i="2"/>
  <c r="E10" i="2"/>
  <c r="F9" i="2"/>
  <c r="E9" i="2"/>
  <c r="E8" i="2"/>
  <c r="F8" i="2" s="1"/>
  <c r="E7" i="2"/>
  <c r="F7" i="2" s="1"/>
  <c r="E6" i="2"/>
  <c r="F6" i="2" s="1"/>
  <c r="E5" i="2"/>
  <c r="F5" i="2" s="1"/>
</calcChain>
</file>

<file path=xl/sharedStrings.xml><?xml version="1.0" encoding="utf-8"?>
<sst xmlns="http://schemas.openxmlformats.org/spreadsheetml/2006/main" count="22" uniqueCount="22">
  <si>
    <r>
      <rPr>
        <b/>
        <sz val="9"/>
        <rFont val="Open Sans"/>
        <family val="2"/>
      </rPr>
      <t>CISE</t>
    </r>
    <r>
      <rPr>
        <b/>
        <sz val="9"/>
        <color rgb="FFFF0000"/>
        <rFont val="Open Sans"/>
        <family val="2"/>
      </rPr>
      <t xml:space="preserve"> </t>
    </r>
    <r>
      <rPr>
        <b/>
        <sz val="9"/>
        <color theme="1"/>
        <rFont val="Open Sans"/>
      </rPr>
      <t>Major Investments</t>
    </r>
  </si>
  <si>
    <t>(Dollars in Millions)</t>
  </si>
  <si>
    <r>
      <t>Area of Investment</t>
    </r>
    <r>
      <rPr>
        <vertAlign val="superscript"/>
        <sz val="9"/>
        <color theme="1"/>
        <rFont val="Open Sans"/>
      </rPr>
      <t>1,2</t>
    </r>
  </si>
  <si>
    <t>FY 2023 
Base 
Plan</t>
  </si>
  <si>
    <t>FY 2024
(TBD)</t>
  </si>
  <si>
    <t>FY 2025
Request</t>
  </si>
  <si>
    <t>Change over
FY 2023 Base Plan</t>
  </si>
  <si>
    <t>Amount</t>
  </si>
  <si>
    <t>Percent</t>
  </si>
  <si>
    <t>Advanced Manufacturing</t>
  </si>
  <si>
    <t>Advanced Wireless Research</t>
  </si>
  <si>
    <t>Artificial Intelligence</t>
  </si>
  <si>
    <t>Biotechnology</t>
  </si>
  <si>
    <t>BaRP: Clean Energy Technology</t>
  </si>
  <si>
    <t>BaRP: USGCRP</t>
  </si>
  <si>
    <t>CSGrad4US</t>
  </si>
  <si>
    <t>Microelectronics/Semiconductors</t>
  </si>
  <si>
    <t>National Artificial Intelligence Research Resource (NAIRR)</t>
  </si>
  <si>
    <t>Quantum Information Science</t>
  </si>
  <si>
    <t>Secure &amp; Trustworthy Cyberspace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</si>
  <si>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Major investments may have funding overlap and thus should not be summed.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</si>
  <si>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This table reflects this directorate's support for selected topics. Investment priorities and presentation may differ by organization and so should not be summed across narratives.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</si>
</sst>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9"/>
      <color theme="1"/>
      <name val="Open Sans"/>
      <family val="2"/>
    </font>
    <font>
      <b/>
      <sz val="9"/>
      <name val="Open Sans"/>
      <family val="2"/>
    </font>
    <font>
      <b/>
      <sz val="9"/>
      <color rgb="FFFF0000"/>
      <name val="Open Sans"/>
      <family val="2"/>
    </font>
    <font>
      <b/>
      <sz val="9"/>
      <color theme="1"/>
      <name val="Open Sans"/>
    </font>
    <font>
      <sz val="9"/>
      <color theme="1"/>
      <name val="Open Sans"/>
    </font>
    <font>
      <sz val="9"/>
      <color rgb="FFFF0000"/>
      <name val="Open Sans"/>
      <family val="2"/>
    </font>
    <font>
      <vertAlign val="superscript"/>
      <sz val="9"/>
      <color theme="1"/>
      <name val="Open Sans"/>
    </font>
    <font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7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7" fillId="0" borderId="0" xfId="1" applyFont="1" applyProtection="1">
      <protection locked="0"/>
    </xf>
    <xf numFmtId="0" fontId="7" fillId="0" borderId="3" xfId="1" applyFont="1" applyBorder="1" applyAlignment="1">
      <alignment horizontal="right"/>
    </xf>
    <xf numFmtId="164" fontId="7" fillId="0" borderId="0" xfId="1" applyNumberFormat="1" applyFont="1" applyAlignment="1" applyProtection="1">
      <alignment horizontal="right" vertical="top"/>
      <protection locked="0"/>
    </xf>
    <xf numFmtId="164" fontId="7" fillId="0" borderId="0" xfId="1" applyNumberFormat="1" applyFont="1" applyAlignment="1">
      <alignment horizontal="right" vertical="top"/>
    </xf>
    <xf numFmtId="165" fontId="7" fillId="0" borderId="0" xfId="1" applyNumberFormat="1" applyFont="1" applyAlignment="1">
      <alignment horizontal="right" vertical="top"/>
    </xf>
    <xf numFmtId="4" fontId="7" fillId="0" borderId="0" xfId="1" applyNumberFormat="1" applyFont="1" applyAlignment="1" applyProtection="1">
      <alignment vertical="top"/>
      <protection locked="0"/>
    </xf>
    <xf numFmtId="166" fontId="7" fillId="0" borderId="0" xfId="1" applyNumberFormat="1" applyFont="1" applyAlignment="1" applyProtection="1">
      <alignment horizontal="right" vertical="top"/>
      <protection locked="0"/>
    </xf>
    <xf numFmtId="2" fontId="7" fillId="0" borderId="0" xfId="1" applyNumberFormat="1" applyFont="1" applyAlignment="1">
      <alignment horizontal="right" vertical="top"/>
    </xf>
    <xf numFmtId="0" fontId="10" fillId="0" borderId="0" xfId="1" applyFont="1" applyAlignment="1" applyProtection="1">
      <alignment vertical="top"/>
      <protection locked="0"/>
    </xf>
    <xf numFmtId="0" fontId="11" fillId="0" borderId="2" xfId="1" applyFont="1" applyBorder="1" applyAlignment="1" applyProtection="1">
      <alignment vertical="top"/>
      <protection locked="0"/>
    </xf>
    <xf numFmtId="0" fontId="11" fillId="0" borderId="0" xfId="1" applyFont="1" applyAlignment="1" applyProtection="1">
      <alignment vertical="top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0" xfId="1" applyFont="1" applyProtection="1"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4" fontId="7" fillId="0" borderId="0" xfId="1" applyNumberFormat="1" applyFont="1" applyProtection="1"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2" xfId="1" applyFont="1" applyBorder="1" applyProtection="1">
      <protection locked="0"/>
    </xf>
    <xf numFmtId="0" fontId="7" fillId="0" borderId="3" xfId="1" applyFont="1" applyBorder="1" applyProtection="1">
      <protection locked="0"/>
    </xf>
    <xf numFmtId="4" fontId="10" fillId="0" borderId="2" xfId="1" applyNumberFormat="1" applyFont="1" applyBorder="1" applyAlignment="1">
      <alignment horizontal="right" wrapText="1"/>
    </xf>
    <xf numFmtId="4" fontId="7" fillId="0" borderId="3" xfId="1" applyNumberFormat="1" applyFont="1" applyBorder="1" applyAlignment="1">
      <alignment horizontal="right"/>
    </xf>
    <xf numFmtId="0" fontId="10" fillId="0" borderId="2" xfId="1" applyFont="1" applyBorder="1" applyAlignment="1">
      <alignment horizontal="right" wrapText="1"/>
    </xf>
    <xf numFmtId="0" fontId="7" fillId="0" borderId="3" xfId="1" applyFont="1" applyBorder="1" applyAlignment="1">
      <alignment horizontal="right"/>
    </xf>
    <xf numFmtId="0" fontId="10" fillId="0" borderId="2" xfId="2" applyFont="1" applyBorder="1" applyAlignment="1">
      <alignment horizontal="center" wrapText="1"/>
    </xf>
    <xf numFmtId="0" fontId="11" fillId="0" borderId="2" xfId="1" applyFont="1" applyBorder="1" applyAlignment="1" applyProtection="1">
      <alignment vertical="top" wrapText="1"/>
      <protection locked="0"/>
    </xf>
  </cellXfs>
  <cellStyles count="3">
    <cellStyle name="Normal" xfId="0" builtinId="0"/>
    <cellStyle name="Normal 2" xfId="1" xr:uid="{E9925B63-C640-4BEE-888E-AD5BBB875AF7}"/>
    <cellStyle name="Normal 2 2" xfId="2" xr:uid="{92A36E1E-27E5-4CBA-9D06-CB39898096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4F3D7-629A-413B-B9E5-A948A3F5464A}">
  <dimension ref="A1:K19"/>
  <sheetViews>
    <sheetView showGridLines="0" tabSelected="1" workbookViewId="0">
      <selection activeCell="A17" sqref="A17"/>
    </sheetView>
  </sheetViews>
  <sheetFormatPr defaultColWidth="8.6640625" defaultRowHeight="13.5" customHeight="1" x14ac:dyDescent="0.3"/>
  <cols>
    <col min="1" max="1" width="46.33203125" style="3" bestFit="1" customWidth="1"/>
    <col min="2" max="2" width="9.33203125" style="17" customWidth="1"/>
    <col min="3" max="6" width="9.33203125" style="3" customWidth="1"/>
    <col min="7" max="16384" width="8.6640625" style="3"/>
  </cols>
  <sheetData>
    <row r="1" spans="1:11" s="1" customFormat="1" ht="16.2" customHeight="1" x14ac:dyDescent="0.3">
      <c r="A1" s="18" t="s">
        <v>0</v>
      </c>
      <c r="B1" s="19"/>
      <c r="C1" s="19"/>
      <c r="D1" s="19"/>
      <c r="E1" s="19"/>
      <c r="F1" s="19"/>
      <c r="K1" s="2"/>
    </row>
    <row r="2" spans="1:11" s="1" customFormat="1" ht="15" customHeight="1" thickBot="1" x14ac:dyDescent="0.35">
      <c r="A2" s="20" t="s">
        <v>1</v>
      </c>
      <c r="B2" s="20"/>
      <c r="C2" s="20"/>
      <c r="D2" s="20"/>
      <c r="E2" s="20"/>
      <c r="F2" s="20"/>
    </row>
    <row r="3" spans="1:11" ht="30" customHeight="1" x14ac:dyDescent="0.3">
      <c r="A3" s="21" t="s">
        <v>2</v>
      </c>
      <c r="B3" s="23" t="s">
        <v>3</v>
      </c>
      <c r="C3" s="25" t="s">
        <v>4</v>
      </c>
      <c r="D3" s="25" t="s">
        <v>5</v>
      </c>
      <c r="E3" s="27" t="s">
        <v>6</v>
      </c>
      <c r="F3" s="27"/>
    </row>
    <row r="4" spans="1:11" ht="16.2" customHeight="1" x14ac:dyDescent="0.3">
      <c r="A4" s="22"/>
      <c r="B4" s="24"/>
      <c r="C4" s="26"/>
      <c r="D4" s="26"/>
      <c r="E4" s="4" t="s">
        <v>7</v>
      </c>
      <c r="F4" s="4" t="s">
        <v>8</v>
      </c>
    </row>
    <row r="5" spans="1:11" s="1" customFormat="1" ht="15" customHeight="1" x14ac:dyDescent="0.3">
      <c r="A5" s="1" t="s">
        <v>9</v>
      </c>
      <c r="B5" s="5">
        <v>44.3</v>
      </c>
      <c r="C5" s="5">
        <v>0</v>
      </c>
      <c r="D5" s="5">
        <v>44.3</v>
      </c>
      <c r="E5" s="6">
        <f>D5-B5</f>
        <v>0</v>
      </c>
      <c r="F5" s="7">
        <f>IF(B5=0,"N/A",E5/B5)</f>
        <v>0</v>
      </c>
    </row>
    <row r="6" spans="1:11" s="1" customFormat="1" ht="15" customHeight="1" x14ac:dyDescent="0.3">
      <c r="A6" s="1" t="s">
        <v>10</v>
      </c>
      <c r="B6" s="8">
        <v>88.76</v>
      </c>
      <c r="C6" s="9">
        <v>0</v>
      </c>
      <c r="D6" s="9">
        <v>93.61</v>
      </c>
      <c r="E6" s="10">
        <f t="shared" ref="E6:E15" si="0">D6-B6</f>
        <v>4.8499999999999943</v>
      </c>
      <c r="F6" s="7">
        <f t="shared" ref="F6:F15" si="1">IF(B6=0,"N/A",E6/B6)</f>
        <v>5.4641730509238332E-2</v>
      </c>
    </row>
    <row r="7" spans="1:11" s="1" customFormat="1" ht="15" customHeight="1" x14ac:dyDescent="0.3">
      <c r="A7" s="1" t="s">
        <v>11</v>
      </c>
      <c r="B7" s="8">
        <v>344</v>
      </c>
      <c r="C7" s="9">
        <v>0</v>
      </c>
      <c r="D7" s="9">
        <v>369.18</v>
      </c>
      <c r="E7" s="10">
        <f t="shared" si="0"/>
        <v>25.180000000000007</v>
      </c>
      <c r="F7" s="7">
        <f t="shared" si="1"/>
        <v>7.3197674418604669E-2</v>
      </c>
    </row>
    <row r="8" spans="1:11" s="1" customFormat="1" ht="15" customHeight="1" x14ac:dyDescent="0.3">
      <c r="A8" s="1" t="s">
        <v>12</v>
      </c>
      <c r="B8" s="8">
        <v>6.92</v>
      </c>
      <c r="C8" s="9">
        <v>0</v>
      </c>
      <c r="D8" s="9">
        <v>8.5500000000000007</v>
      </c>
      <c r="E8" s="10">
        <f t="shared" si="0"/>
        <v>1.6300000000000008</v>
      </c>
      <c r="F8" s="7">
        <f t="shared" si="1"/>
        <v>0.235549132947977</v>
      </c>
    </row>
    <row r="9" spans="1:11" s="1" customFormat="1" ht="15" customHeight="1" x14ac:dyDescent="0.3">
      <c r="A9" s="1" t="s">
        <v>13</v>
      </c>
      <c r="B9" s="8">
        <v>39.5</v>
      </c>
      <c r="C9" s="9">
        <v>0</v>
      </c>
      <c r="D9" s="9">
        <v>42.63</v>
      </c>
      <c r="E9" s="10">
        <f t="shared" si="0"/>
        <v>3.1300000000000026</v>
      </c>
      <c r="F9" s="7">
        <f t="shared" si="1"/>
        <v>7.9240506329113988E-2</v>
      </c>
    </row>
    <row r="10" spans="1:11" s="1" customFormat="1" ht="15" customHeight="1" x14ac:dyDescent="0.3">
      <c r="A10" s="1" t="s">
        <v>14</v>
      </c>
      <c r="B10" s="8">
        <v>30</v>
      </c>
      <c r="C10" s="9">
        <v>0</v>
      </c>
      <c r="D10" s="9">
        <v>30</v>
      </c>
      <c r="E10" s="9">
        <f t="shared" si="0"/>
        <v>0</v>
      </c>
      <c r="F10" s="7">
        <f t="shared" si="1"/>
        <v>0</v>
      </c>
    </row>
    <row r="11" spans="1:11" s="1" customFormat="1" ht="15" customHeight="1" x14ac:dyDescent="0.3">
      <c r="A11" s="11" t="s">
        <v>15</v>
      </c>
      <c r="B11" s="8">
        <v>8.5</v>
      </c>
      <c r="C11" s="9">
        <v>0</v>
      </c>
      <c r="D11" s="9">
        <v>10.5</v>
      </c>
      <c r="E11" s="10">
        <f t="shared" si="0"/>
        <v>2</v>
      </c>
      <c r="F11" s="7">
        <f t="shared" si="1"/>
        <v>0.23529411764705882</v>
      </c>
    </row>
    <row r="12" spans="1:11" s="1" customFormat="1" ht="15" customHeight="1" x14ac:dyDescent="0.3">
      <c r="A12" s="1" t="s">
        <v>16</v>
      </c>
      <c r="B12" s="8">
        <v>40</v>
      </c>
      <c r="C12" s="9">
        <v>0</v>
      </c>
      <c r="D12" s="9">
        <v>41.8</v>
      </c>
      <c r="E12" s="10">
        <f t="shared" si="0"/>
        <v>1.7999999999999972</v>
      </c>
      <c r="F12" s="7">
        <f t="shared" si="1"/>
        <v>4.4999999999999929E-2</v>
      </c>
    </row>
    <row r="13" spans="1:11" s="1" customFormat="1" ht="15" customHeight="1" x14ac:dyDescent="0.3">
      <c r="A13" s="1" t="s">
        <v>17</v>
      </c>
      <c r="B13" s="9">
        <v>0</v>
      </c>
      <c r="C13" s="9">
        <v>0</v>
      </c>
      <c r="D13" s="9">
        <v>30</v>
      </c>
      <c r="E13" s="10">
        <f t="shared" si="0"/>
        <v>30</v>
      </c>
      <c r="F13" s="7" t="str">
        <f t="shared" si="1"/>
        <v>N/A</v>
      </c>
    </row>
    <row r="14" spans="1:11" s="1" customFormat="1" ht="15" customHeight="1" x14ac:dyDescent="0.3">
      <c r="A14" s="1" t="s">
        <v>18</v>
      </c>
      <c r="B14" s="8">
        <v>20.7</v>
      </c>
      <c r="C14" s="9">
        <v>0</v>
      </c>
      <c r="D14" s="9">
        <v>27.05</v>
      </c>
      <c r="E14" s="10">
        <f t="shared" si="0"/>
        <v>6.3500000000000014</v>
      </c>
      <c r="F14" s="7">
        <f t="shared" si="1"/>
        <v>0.30676328502415467</v>
      </c>
    </row>
    <row r="15" spans="1:11" s="1" customFormat="1" ht="15" customHeight="1" thickBot="1" x14ac:dyDescent="0.35">
      <c r="A15" s="1" t="s">
        <v>19</v>
      </c>
      <c r="B15" s="8">
        <v>75</v>
      </c>
      <c r="C15" s="9">
        <v>0</v>
      </c>
      <c r="D15" s="9">
        <v>75</v>
      </c>
      <c r="E15" s="6">
        <f t="shared" si="0"/>
        <v>0</v>
      </c>
      <c r="F15" s="7">
        <f t="shared" si="1"/>
        <v>0</v>
      </c>
    </row>
    <row r="16" spans="1:11" s="13" customFormat="1" ht="25.2" x14ac:dyDescent="0.3">
      <c r="A16" s="28" t="s">
        <v>20</v>
      </c>
      <c r="B16" s="12"/>
      <c r="C16" s="12"/>
      <c r="D16" s="12"/>
      <c r="E16" s="12"/>
      <c r="F16" s="12"/>
    </row>
    <row r="17" spans="1:6" s="15" customFormat="1" ht="37.200000000000003" x14ac:dyDescent="0.3">
      <c r="A17" s="14" t="s">
        <v>21</v>
      </c>
      <c r="B17" s="14"/>
      <c r="C17" s="14"/>
      <c r="D17" s="14"/>
      <c r="E17" s="14"/>
      <c r="F17" s="14"/>
    </row>
    <row r="18" spans="1:6" ht="30" customHeight="1" x14ac:dyDescent="0.3">
      <c r="A18" s="16"/>
      <c r="B18" s="16"/>
      <c r="C18" s="16"/>
      <c r="D18" s="16"/>
      <c r="E18" s="16"/>
      <c r="F18" s="16"/>
    </row>
    <row r="19" spans="1:6" ht="13.5" customHeight="1" x14ac:dyDescent="0.3">
      <c r="A19" s="14"/>
      <c r="B19" s="14"/>
      <c r="C19" s="14"/>
      <c r="D19" s="14"/>
      <c r="E19" s="14"/>
      <c r="F19" s="14"/>
    </row>
  </sheetData>
  <mergeCells count="7">
    <mergeCell ref="A1:F1"/>
    <mergeCell ref="A2:F2"/>
    <mergeCell ref="A3:A4"/>
    <mergeCell ref="B3:B4"/>
    <mergeCell ref="C3:C4"/>
    <mergeCell ref="D3:D4"/>
    <mergeCell ref="E3:F3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Major 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CISE Major Investments</dc:title>
  <dc:creator>NSF CFO</dc:creator>
  <cp:keywords>CISE Major Investments</cp:keywords>
  <cp:lastModifiedBy>Gary Luethke - VSG</cp:lastModifiedBy>
  <dcterms:created xsi:type="dcterms:W3CDTF">2024-03-11T19:10:37Z</dcterms:created>
  <dcterms:modified xsi:type="dcterms:W3CDTF">2024-04-06T13:04:06Z</dcterms:modified>
  <cp:category>CISE Major Investments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e4b504a5-d3f2-4080-8809-6d380e79614b</vt:lpwstr>
  </property>
  <property fmtid="{D5CDD505-2E9C-101B-9397-08002B2CF9AE}" pid="3" name="ContainsCUI">
    <vt:lpwstr>No</vt:lpwstr>
  </property>
</Properties>
</file>