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8" documentId="13_ncr:1_{3CA40E6E-359B-475E-9D3C-60EE932263AB}" xr6:coauthVersionLast="47" xr6:coauthVersionMax="47" xr10:uidLastSave="{514A5796-33A9-4044-B5ED-63F82A508145}"/>
  <bookViews>
    <workbookView xWindow="-108" yWindow="-108" windowWidth="23256" windowHeight="12576" tabRatio="875" xr2:uid="{2F0BD3C3-3DED-41D9-8C37-0B9F1CC0C743}"/>
  </bookViews>
  <sheets>
    <sheet name="Major Investment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F14" i="4" s="1"/>
  <c r="E13" i="4"/>
  <c r="F13" i="4" s="1"/>
  <c r="E9" i="4"/>
  <c r="F9" i="4" s="1"/>
  <c r="E8" i="4"/>
  <c r="F8" i="4" s="1"/>
  <c r="E12" i="4"/>
  <c r="F12" i="4" s="1"/>
  <c r="E11" i="4"/>
  <c r="F11" i="4" s="1"/>
  <c r="E10" i="4"/>
  <c r="F10" i="4" s="1"/>
  <c r="E7" i="4"/>
  <c r="F7" i="4" s="1"/>
  <c r="E6" i="4"/>
  <c r="F6" i="4" s="1"/>
  <c r="E5" i="4"/>
  <c r="F5" i="4" s="1"/>
</calcChain>
</file>

<file path=xl/sharedStrings.xml><?xml version="1.0" encoding="utf-8"?>
<sst xmlns="http://schemas.openxmlformats.org/spreadsheetml/2006/main" count="23" uniqueCount="22">
  <si>
    <t>(Dollars in Millions)</t>
  </si>
  <si>
    <t>Amount</t>
  </si>
  <si>
    <t>Percent</t>
  </si>
  <si>
    <t xml:space="preserve"> </t>
  </si>
  <si>
    <t>FY 2025
Request</t>
  </si>
  <si>
    <t>MPS Major Investments</t>
  </si>
  <si>
    <r>
      <t>Area of Investment</t>
    </r>
    <r>
      <rPr>
        <vertAlign val="superscript"/>
        <sz val="9"/>
        <color theme="1"/>
        <rFont val="Open Sans"/>
        <family val="2"/>
      </rPr>
      <t>1,2</t>
    </r>
  </si>
  <si>
    <t>Advanced Manufacturing</t>
  </si>
  <si>
    <t>Advanced Wireless Research</t>
  </si>
  <si>
    <t>Artificial Intelligence</t>
  </si>
  <si>
    <t>Biotechnology</t>
  </si>
  <si>
    <t>Microelectronics/Semiconductors</t>
  </si>
  <si>
    <t>Quantum Information Science</t>
  </si>
  <si>
    <t>Secure &amp; Trustworthy Cyberspace</t>
  </si>
  <si>
    <t>Sustainable Chemistry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</si>
  <si>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Major investments may have funding overlap and thus should not be summed.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</si>
  <si>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This table reflects this directorate's support for selected topics. Investment priorities and presentation may differ by organization and so should not be summed across narratives.</t>
    </r>
  </si>
  <si>
    <t>BaRP: USGCRP</t>
  </si>
  <si>
    <t>FY 2024 
(TBD)</t>
  </si>
  <si>
    <t>Change over
FY 2023 Base Plan</t>
  </si>
  <si>
    <t>FY 2023
Base
Plan</t>
  </si>
  <si>
    <t>BaRP: Clean Energy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</si>
</sst>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9"/>
      <name val="Open Sans"/>
      <family val="2"/>
    </font>
    <font>
      <sz val="8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Protection="1">
      <protection locked="0"/>
    </xf>
    <xf numFmtId="0" fontId="2" fillId="0" borderId="3" xfId="0" applyFont="1" applyBorder="1" applyAlignment="1">
      <alignment horizontal="right"/>
    </xf>
    <xf numFmtId="0" fontId="2" fillId="0" borderId="0" xfId="0" applyFont="1" applyAlignment="1" applyProtection="1">
      <alignment vertical="top"/>
      <protection locked="0"/>
    </xf>
    <xf numFmtId="164" fontId="2" fillId="0" borderId="0" xfId="0" applyNumberFormat="1" applyFont="1" applyAlignment="1" applyProtection="1">
      <alignment horizontal="right" vertical="top"/>
      <protection locked="0"/>
    </xf>
    <xf numFmtId="165" fontId="2" fillId="0" borderId="0" xfId="0" applyNumberFormat="1" applyFont="1" applyAlignment="1">
      <alignment horizontal="right" vertical="top"/>
    </xf>
    <xf numFmtId="166" fontId="2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166" fontId="2" fillId="0" borderId="1" xfId="0" applyNumberFormat="1" applyFont="1" applyBorder="1" applyAlignment="1" applyProtection="1">
      <alignment horizontal="right" vertical="top"/>
      <protection locked="0"/>
    </xf>
    <xf numFmtId="2" fontId="2" fillId="0" borderId="0" xfId="0" applyNumberFormat="1" applyFont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2" fontId="2" fillId="0" borderId="1" xfId="0" applyNumberFormat="1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6" fillId="0" borderId="0" xfId="0" applyFont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B641-246C-44F1-A7D0-2196B3C32AEF}">
  <dimension ref="A1:H19"/>
  <sheetViews>
    <sheetView showGridLines="0" tabSelected="1" zoomScale="115" zoomScaleNormal="115" workbookViewId="0">
      <selection activeCell="F4" sqref="F4"/>
    </sheetView>
  </sheetViews>
  <sheetFormatPr defaultColWidth="8.5546875" defaultRowHeight="13.5" customHeight="1" x14ac:dyDescent="0.3"/>
  <cols>
    <col min="1" max="1" width="38.21875" style="1" customWidth="1"/>
    <col min="2" max="6" width="9.44140625" style="1" customWidth="1"/>
    <col min="7" max="9" width="8.5546875" style="1"/>
    <col min="10" max="10" width="8.5546875" style="1" customWidth="1"/>
    <col min="11" max="16384" width="8.5546875" style="1"/>
  </cols>
  <sheetData>
    <row r="1" spans="1:6" s="3" customFormat="1" ht="16.05" customHeight="1" x14ac:dyDescent="0.25">
      <c r="A1" s="15" t="s">
        <v>5</v>
      </c>
      <c r="B1" s="15"/>
      <c r="C1" s="15"/>
      <c r="D1" s="15"/>
      <c r="E1" s="15"/>
      <c r="F1" s="15"/>
    </row>
    <row r="2" spans="1:6" s="3" customFormat="1" ht="15" customHeight="1" thickBot="1" x14ac:dyDescent="0.3">
      <c r="A2" s="16" t="s">
        <v>0</v>
      </c>
      <c r="B2" s="16"/>
      <c r="C2" s="16"/>
      <c r="D2" s="16"/>
      <c r="E2" s="16"/>
      <c r="F2" s="16"/>
    </row>
    <row r="3" spans="1:6" ht="30" customHeight="1" x14ac:dyDescent="0.3">
      <c r="A3" s="17" t="s">
        <v>6</v>
      </c>
      <c r="B3" s="19" t="s">
        <v>20</v>
      </c>
      <c r="C3" s="19" t="s">
        <v>18</v>
      </c>
      <c r="D3" s="19" t="s">
        <v>4</v>
      </c>
      <c r="E3" s="22" t="s">
        <v>19</v>
      </c>
      <c r="F3" s="23"/>
    </row>
    <row r="4" spans="1:6" ht="16.05" customHeight="1" x14ac:dyDescent="0.3">
      <c r="A4" s="18"/>
      <c r="B4" s="21"/>
      <c r="C4" s="20"/>
      <c r="D4" s="21"/>
      <c r="E4" s="2" t="s">
        <v>1</v>
      </c>
      <c r="F4" s="2" t="s">
        <v>2</v>
      </c>
    </row>
    <row r="5" spans="1:6" s="3" customFormat="1" ht="15" customHeight="1" x14ac:dyDescent="0.25">
      <c r="A5" s="3" t="s">
        <v>7</v>
      </c>
      <c r="B5" s="4">
        <v>128.33000000000001</v>
      </c>
      <c r="C5" s="4">
        <v>0</v>
      </c>
      <c r="D5" s="4">
        <v>139.5</v>
      </c>
      <c r="E5" s="4">
        <f>D5-B5</f>
        <v>11.169999999999987</v>
      </c>
      <c r="F5" s="5">
        <f>IFERROR(E5/B5, "N/A")</f>
        <v>8.7041221849918068E-2</v>
      </c>
    </row>
    <row r="6" spans="1:6" s="3" customFormat="1" ht="15" customHeight="1" x14ac:dyDescent="0.25">
      <c r="A6" s="3" t="s">
        <v>8</v>
      </c>
      <c r="B6" s="10">
        <v>17</v>
      </c>
      <c r="C6" s="6">
        <v>0</v>
      </c>
      <c r="D6" s="6">
        <v>17</v>
      </c>
      <c r="E6" s="6">
        <f t="shared" ref="E6:E14" si="0">D6-B6</f>
        <v>0</v>
      </c>
      <c r="F6" s="5">
        <f>IFERROR(E6/B6, "N/A")</f>
        <v>0</v>
      </c>
    </row>
    <row r="7" spans="1:6" s="3" customFormat="1" ht="15" customHeight="1" x14ac:dyDescent="0.25">
      <c r="A7" s="3" t="s">
        <v>9</v>
      </c>
      <c r="B7" s="10">
        <v>75.209999999999994</v>
      </c>
      <c r="C7" s="6">
        <v>0</v>
      </c>
      <c r="D7" s="6">
        <v>78.59</v>
      </c>
      <c r="E7" s="6">
        <f t="shared" si="0"/>
        <v>3.3800000000000097</v>
      </c>
      <c r="F7" s="5">
        <f t="shared" ref="F7:F14" si="1">IFERROR(E7/B7, "N/A")</f>
        <v>4.4940832336125648E-2</v>
      </c>
    </row>
    <row r="8" spans="1:6" s="3" customFormat="1" ht="15" customHeight="1" x14ac:dyDescent="0.25">
      <c r="A8" s="3" t="s">
        <v>21</v>
      </c>
      <c r="B8" s="10">
        <v>123.83</v>
      </c>
      <c r="C8" s="6">
        <v>0</v>
      </c>
      <c r="D8" s="6">
        <v>129.4</v>
      </c>
      <c r="E8" s="6">
        <f>D8-B8</f>
        <v>5.5700000000000074</v>
      </c>
      <c r="F8" s="5">
        <f>IFERROR(E8/B8, "N/A")</f>
        <v>4.4981022369377434E-2</v>
      </c>
    </row>
    <row r="9" spans="1:6" s="3" customFormat="1" ht="15" customHeight="1" x14ac:dyDescent="0.25">
      <c r="A9" s="3" t="s">
        <v>17</v>
      </c>
      <c r="B9" s="10">
        <v>12</v>
      </c>
      <c r="C9" s="6">
        <v>0</v>
      </c>
      <c r="D9" s="6">
        <v>12.54</v>
      </c>
      <c r="E9" s="6">
        <f>D9-B9</f>
        <v>0.53999999999999915</v>
      </c>
      <c r="F9" s="5">
        <f>IFERROR(E9/B9, "N/A")</f>
        <v>4.4999999999999929E-2</v>
      </c>
    </row>
    <row r="10" spans="1:6" s="3" customFormat="1" ht="15" customHeight="1" x14ac:dyDescent="0.25">
      <c r="A10" s="3" t="s">
        <v>10</v>
      </c>
      <c r="B10" s="10">
        <v>62.2</v>
      </c>
      <c r="C10" s="6">
        <v>0</v>
      </c>
      <c r="D10" s="6">
        <v>67.2</v>
      </c>
      <c r="E10" s="6">
        <f t="shared" si="0"/>
        <v>5</v>
      </c>
      <c r="F10" s="5">
        <f t="shared" si="1"/>
        <v>8.0385852090032156E-2</v>
      </c>
    </row>
    <row r="11" spans="1:6" s="3" customFormat="1" ht="15" customHeight="1" x14ac:dyDescent="0.25">
      <c r="A11" s="3" t="s">
        <v>11</v>
      </c>
      <c r="B11" s="10">
        <v>31</v>
      </c>
      <c r="C11" s="6">
        <v>0</v>
      </c>
      <c r="D11" s="6">
        <v>35</v>
      </c>
      <c r="E11" s="6">
        <f t="shared" si="0"/>
        <v>4</v>
      </c>
      <c r="F11" s="5">
        <f t="shared" si="1"/>
        <v>0.12903225806451613</v>
      </c>
    </row>
    <row r="12" spans="1:6" s="3" customFormat="1" ht="15" customHeight="1" x14ac:dyDescent="0.25">
      <c r="A12" s="3" t="s">
        <v>12</v>
      </c>
      <c r="B12" s="10">
        <v>179</v>
      </c>
      <c r="C12" s="6">
        <v>0</v>
      </c>
      <c r="D12" s="6">
        <v>187.83</v>
      </c>
      <c r="E12" s="6">
        <f t="shared" si="0"/>
        <v>8.8300000000000125</v>
      </c>
      <c r="F12" s="5">
        <f t="shared" si="1"/>
        <v>4.9329608938547556E-2</v>
      </c>
    </row>
    <row r="13" spans="1:6" s="3" customFormat="1" ht="15" customHeight="1" x14ac:dyDescent="0.25">
      <c r="A13" s="3" t="s">
        <v>13</v>
      </c>
      <c r="B13" s="10">
        <v>1.25</v>
      </c>
      <c r="C13" s="6">
        <v>0</v>
      </c>
      <c r="D13" s="6">
        <v>1.25</v>
      </c>
      <c r="E13" s="6">
        <f t="shared" si="0"/>
        <v>0</v>
      </c>
      <c r="F13" s="5">
        <f t="shared" si="1"/>
        <v>0</v>
      </c>
    </row>
    <row r="14" spans="1:6" s="3" customFormat="1" ht="15" customHeight="1" thickBot="1" x14ac:dyDescent="0.3">
      <c r="A14" s="11" t="s">
        <v>14</v>
      </c>
      <c r="B14" s="12">
        <v>50</v>
      </c>
      <c r="C14" s="9">
        <v>0</v>
      </c>
      <c r="D14" s="9">
        <v>50</v>
      </c>
      <c r="E14" s="9">
        <f t="shared" si="0"/>
        <v>0</v>
      </c>
      <c r="F14" s="5">
        <f t="shared" si="1"/>
        <v>0</v>
      </c>
    </row>
    <row r="15" spans="1:6" s="7" customFormat="1" ht="25.2" x14ac:dyDescent="0.25">
      <c r="A15" s="25" t="s">
        <v>15</v>
      </c>
      <c r="B15" s="25"/>
      <c r="C15" s="25"/>
      <c r="D15" s="25"/>
      <c r="E15" s="25"/>
      <c r="F15" s="25"/>
    </row>
    <row r="16" spans="1:6" s="8" customFormat="1" ht="49.2" x14ac:dyDescent="0.3">
      <c r="A16" s="14" t="s">
        <v>16</v>
      </c>
      <c r="B16" s="14"/>
      <c r="C16" s="14"/>
      <c r="D16" s="14"/>
      <c r="E16" s="14"/>
      <c r="F16" s="14"/>
    </row>
    <row r="17" spans="1:8" ht="13.5" customHeight="1" x14ac:dyDescent="0.3">
      <c r="A17" s="13"/>
      <c r="B17" s="13"/>
      <c r="C17" s="13"/>
      <c r="D17" s="13"/>
      <c r="E17" s="13"/>
      <c r="F17" s="13"/>
    </row>
    <row r="18" spans="1:8" ht="13.2" x14ac:dyDescent="0.3">
      <c r="A18" s="24" t="s">
        <v>3</v>
      </c>
      <c r="B18" s="24"/>
      <c r="C18" s="24"/>
      <c r="D18" s="24"/>
      <c r="E18" s="24"/>
      <c r="F18" s="24"/>
      <c r="H18" s="1" t="s">
        <v>3</v>
      </c>
    </row>
    <row r="19" spans="1:8" ht="13.2" x14ac:dyDescent="0.3">
      <c r="A19" s="24"/>
      <c r="B19" s="24"/>
      <c r="C19" s="24"/>
      <c r="D19" s="24"/>
      <c r="E19" s="24"/>
      <c r="F19" s="24"/>
    </row>
  </sheetData>
  <mergeCells count="8">
    <mergeCell ref="A18:F19"/>
    <mergeCell ref="A1:F1"/>
    <mergeCell ref="A2:F2"/>
    <mergeCell ref="A3:A4"/>
    <mergeCell ref="C3:C4"/>
    <mergeCell ref="D3:D4"/>
    <mergeCell ref="E3:F3"/>
    <mergeCell ref="B3:B4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E5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WNNNYYRNKDVH-1321847565-6055</_dlc_DocId>
    <_dlc_DocIdUrl xmlns="7c075b91-a788-4f5b-9c4e-5392c92c7fe8">
      <Url>https://collaboration.inside.nsf.gov/bfa/Budget/BDPlanning/BPLG/_layouts/15/DocIdRedir.aspx?ID=WNNNYYRNKDVH-1321847565-6055</Url>
      <Description>WNNNYYRNKDVH-1321847565-6055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7c075b91-a788-4f5b-9c4e-5392c92c7fe8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Major Investments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MPS Major Investments</dc:title>
  <dc:subject>FY 2022 Budget Request</dc:subject>
  <dc:creator>NSF CFO</dc:creator>
  <cp:keywords>MPS Major Investments</cp:keywords>
  <dc:description/>
  <cp:lastModifiedBy>Gary Luethke - VSG</cp:lastModifiedBy>
  <cp:revision/>
  <dcterms:created xsi:type="dcterms:W3CDTF">2018-11-16T16:51:05Z</dcterms:created>
  <dcterms:modified xsi:type="dcterms:W3CDTF">2024-04-06T13:29:12Z</dcterms:modified>
  <cp:category>MPS Major Investments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414829c1-6901-484a-8fec-c1fea8457efa</vt:lpwstr>
  </property>
  <property fmtid="{D5CDD505-2E9C-101B-9397-08002B2CF9AE}" pid="4" name="TitusGUID">
    <vt:lpwstr>fd63b7f2-9510-4428-b85c-b1a7fac4e0c2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